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075e834d376a3480/Escritorio/CUENCAS INTERNAS/"/>
    </mc:Choice>
  </mc:AlternateContent>
  <xr:revisionPtr revIDLastSave="0" documentId="8_{78B00F83-A3C0-47E3-AB17-2BEBE4615C5A}" xr6:coauthVersionLast="47" xr6:coauthVersionMax="47" xr10:uidLastSave="{00000000-0000-0000-0000-000000000000}"/>
  <bookViews>
    <workbookView xWindow="-110" yWindow="-110" windowWidth="19420" windowHeight="10300" xr2:uid="{00000000-000D-0000-FFFF-FFFF00000000}"/>
  </bookViews>
  <sheets>
    <sheet name="Instrucciones" sheetId="2" r:id="rId1"/>
    <sheet name="Oferta Económica" sheetId="1" r:id="rId2"/>
    <sheet name="APU 1.01 Estab 2000" sheetId="3" r:id="rId3"/>
    <sheet name="APU 1.02 Mto1 600" sheetId="4" r:id="rId4"/>
    <sheet name="APU1.03 Mto2 600" sheetId="5" r:id="rId5"/>
    <sheet name="APU 1.04 Mto1 2000" sheetId="6" r:id="rId6"/>
    <sheet name="APU1.05 Mto2 2000" sheetId="7" r:id="rId7"/>
    <sheet name="APU 1.06 Mto1 1736" sheetId="8" r:id="rId8"/>
    <sheet name="APU 1.07 Mto2 1736" sheetId="9" r:id="rId9"/>
    <sheet name="APU 1.08 Mto1 2887" sheetId="10" r:id="rId10"/>
    <sheet name="APU 1.09 Mto2 2887" sheetId="11" r:id="rId11"/>
    <sheet name="APU 1.10 Mto1 2036" sheetId="12" r:id="rId12"/>
    <sheet name="APU 1.11 Mto2 2036" sheetId="13" r:id="rId13"/>
    <sheet name="APU 2.01 Rocería" sheetId="14" r:id="rId14"/>
    <sheet name="APU 2.02 Mojón" sheetId="15" r:id="rId15"/>
    <sheet name="APU 2.03 Cerco" sheetId="16" r:id="rId16"/>
    <sheet name="APU 2.04 Anclaje" sheetId="17" r:id="rId17"/>
    <sheet name="APU 2.05 Mto cerco" sheetId="18" r:id="rId1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1" i="13" l="1"/>
  <c r="F26" i="13"/>
  <c r="F33" i="12"/>
  <c r="F14" i="12"/>
  <c r="F26" i="11"/>
  <c r="F16" i="11"/>
  <c r="F26" i="9"/>
  <c r="F16" i="9"/>
  <c r="F10" i="3"/>
  <c r="F18" i="1"/>
  <c r="F22" i="1"/>
  <c r="F21" i="1"/>
  <c r="F20" i="1"/>
  <c r="F19" i="1"/>
  <c r="E22" i="1"/>
  <c r="E21" i="1"/>
  <c r="E20" i="1"/>
  <c r="E19" i="1"/>
  <c r="E18" i="1"/>
  <c r="F51" i="13"/>
  <c r="F39" i="13"/>
  <c r="F38" i="13"/>
  <c r="F35" i="13"/>
  <c r="F31" i="13"/>
  <c r="F25" i="13"/>
  <c r="F24" i="13"/>
  <c r="F23" i="13"/>
  <c r="F22" i="13"/>
  <c r="F21" i="13"/>
  <c r="F20" i="13"/>
  <c r="F19" i="13"/>
  <c r="E15" i="13"/>
  <c r="F15" i="13" s="1"/>
  <c r="E14" i="13"/>
  <c r="F14" i="13" s="1"/>
  <c r="F13" i="13"/>
  <c r="E13" i="13"/>
  <c r="E12" i="13"/>
  <c r="F12" i="13" s="1"/>
  <c r="E11" i="13"/>
  <c r="F11" i="13" s="1"/>
  <c r="F10" i="13"/>
  <c r="F31" i="12"/>
  <c r="F30" i="12"/>
  <c r="F27" i="12"/>
  <c r="F23" i="12"/>
  <c r="F17" i="12"/>
  <c r="F18" i="12" s="1"/>
  <c r="F25" i="12" s="1"/>
  <c r="F26" i="12" s="1"/>
  <c r="E13" i="12"/>
  <c r="F13" i="12" s="1"/>
  <c r="E12" i="12"/>
  <c r="F12" i="12" s="1"/>
  <c r="F11" i="12"/>
  <c r="E11" i="12"/>
  <c r="F10" i="12"/>
  <c r="F23" i="11"/>
  <c r="F19" i="11"/>
  <c r="F52" i="11"/>
  <c r="F51" i="11"/>
  <c r="F39" i="11"/>
  <c r="F38" i="11"/>
  <c r="F35" i="11"/>
  <c r="F31" i="11"/>
  <c r="F25" i="11"/>
  <c r="F24" i="11"/>
  <c r="F22" i="11"/>
  <c r="F21" i="11"/>
  <c r="F20" i="11"/>
  <c r="E15" i="11"/>
  <c r="F15" i="11" s="1"/>
  <c r="E14" i="11"/>
  <c r="F14" i="11" s="1"/>
  <c r="E13" i="11"/>
  <c r="F13" i="11" s="1"/>
  <c r="E12" i="11"/>
  <c r="F12" i="11" s="1"/>
  <c r="E11" i="11"/>
  <c r="F11" i="11" s="1"/>
  <c r="F10" i="11"/>
  <c r="E13" i="1"/>
  <c r="F31" i="10"/>
  <c r="F30" i="10"/>
  <c r="F27" i="10"/>
  <c r="F23" i="10"/>
  <c r="F17" i="10"/>
  <c r="F18" i="10" s="1"/>
  <c r="F25" i="10" s="1"/>
  <c r="F26" i="10" s="1"/>
  <c r="E13" i="10"/>
  <c r="F13" i="10" s="1"/>
  <c r="E12" i="10"/>
  <c r="F12" i="10" s="1"/>
  <c r="E11" i="10"/>
  <c r="F11" i="10" s="1"/>
  <c r="F10" i="10"/>
  <c r="F39" i="9"/>
  <c r="F38" i="9"/>
  <c r="F35" i="9"/>
  <c r="F31" i="9"/>
  <c r="F25" i="9"/>
  <c r="F24" i="9"/>
  <c r="F23" i="9"/>
  <c r="F22" i="9"/>
  <c r="F21" i="9"/>
  <c r="F20" i="9"/>
  <c r="F19" i="9"/>
  <c r="E15" i="9"/>
  <c r="F15" i="9" s="1"/>
  <c r="E14" i="9"/>
  <c r="F14" i="9" s="1"/>
  <c r="E13" i="9"/>
  <c r="F13" i="9" s="1"/>
  <c r="E12" i="9"/>
  <c r="F12" i="9" s="1"/>
  <c r="E11" i="9"/>
  <c r="F11" i="9" s="1"/>
  <c r="F10" i="9"/>
  <c r="E11" i="1"/>
  <c r="F31" i="8"/>
  <c r="F30" i="8"/>
  <c r="F27" i="8"/>
  <c r="F23" i="8"/>
  <c r="F17" i="8"/>
  <c r="F18" i="8" s="1"/>
  <c r="F25" i="8" s="1"/>
  <c r="F26" i="8" s="1"/>
  <c r="E13" i="8"/>
  <c r="F13" i="8" s="1"/>
  <c r="E12" i="8"/>
  <c r="F12" i="8" s="1"/>
  <c r="E11" i="8"/>
  <c r="F11" i="8" s="1"/>
  <c r="F10" i="8"/>
  <c r="F25" i="7"/>
  <c r="F24" i="7"/>
  <c r="F23" i="7"/>
  <c r="F22" i="7"/>
  <c r="F21" i="7"/>
  <c r="F20" i="7"/>
  <c r="F19" i="7"/>
  <c r="E11" i="7"/>
  <c r="F11" i="7" s="1"/>
  <c r="F39" i="7"/>
  <c r="F38" i="7"/>
  <c r="F35" i="7"/>
  <c r="F31" i="7"/>
  <c r="E15" i="7"/>
  <c r="F15" i="7" s="1"/>
  <c r="E14" i="7"/>
  <c r="F14" i="7" s="1"/>
  <c r="E13" i="7"/>
  <c r="F13" i="7" s="1"/>
  <c r="E12" i="7"/>
  <c r="F12" i="7" s="1"/>
  <c r="F10" i="7"/>
  <c r="F15" i="5"/>
  <c r="E14" i="5"/>
  <c r="F14" i="5" s="1"/>
  <c r="E11" i="6"/>
  <c r="F11" i="6" s="1"/>
  <c r="E12" i="6"/>
  <c r="F12" i="6" s="1"/>
  <c r="F31" i="6"/>
  <c r="F30" i="6"/>
  <c r="F27" i="6"/>
  <c r="F23" i="6"/>
  <c r="F18" i="6"/>
  <c r="F25" i="6" s="1"/>
  <c r="F26" i="6" s="1"/>
  <c r="F17" i="6"/>
  <c r="E13" i="6"/>
  <c r="F13" i="6" s="1"/>
  <c r="F10" i="6"/>
  <c r="F34" i="5"/>
  <c r="F33" i="5"/>
  <c r="F30" i="5"/>
  <c r="F26" i="5"/>
  <c r="F19" i="5"/>
  <c r="F18" i="5"/>
  <c r="E13" i="5"/>
  <c r="F13" i="5" s="1"/>
  <c r="E12" i="5"/>
  <c r="F12" i="5" s="1"/>
  <c r="E11" i="5"/>
  <c r="F11" i="5" s="1"/>
  <c r="F10" i="5"/>
  <c r="F30" i="4"/>
  <c r="F29" i="4"/>
  <c r="F26" i="4"/>
  <c r="F22" i="4"/>
  <c r="F16" i="4"/>
  <c r="E12" i="4"/>
  <c r="F12" i="4" s="1"/>
  <c r="E11" i="4"/>
  <c r="F11" i="4" s="1"/>
  <c r="F10" i="4"/>
  <c r="F43" i="3"/>
  <c r="F29" i="3"/>
  <c r="F27" i="3"/>
  <c r="F26" i="3"/>
  <c r="F25" i="3"/>
  <c r="F24" i="3"/>
  <c r="F23" i="3"/>
  <c r="F22" i="3"/>
  <c r="E18" i="3"/>
  <c r="F18" i="3" s="1"/>
  <c r="E17" i="3"/>
  <c r="F17" i="3" s="1"/>
  <c r="E16" i="3"/>
  <c r="F16" i="3" s="1"/>
  <c r="E15" i="3"/>
  <c r="F15" i="3" s="1"/>
  <c r="E14" i="3"/>
  <c r="F14" i="3" s="1"/>
  <c r="E13" i="3"/>
  <c r="F13" i="3" s="1"/>
  <c r="E12" i="3"/>
  <c r="F12" i="3" s="1"/>
  <c r="E11" i="3"/>
  <c r="F11" i="3" s="1"/>
  <c r="F33" i="13" l="1"/>
  <c r="F34" i="13" s="1"/>
  <c r="F33" i="9"/>
  <c r="F34" i="9" s="1"/>
  <c r="F16" i="13"/>
  <c r="F33" i="11"/>
  <c r="F34" i="11" s="1"/>
  <c r="F29" i="11"/>
  <c r="F30" i="11" s="1"/>
  <c r="F14" i="10"/>
  <c r="F21" i="10"/>
  <c r="F22" i="10" s="1"/>
  <c r="F33" i="10" s="1"/>
  <c r="F29" i="9"/>
  <c r="F30" i="9" s="1"/>
  <c r="F41" i="9" s="1"/>
  <c r="E12" i="1" s="1"/>
  <c r="F14" i="6"/>
  <c r="F14" i="8"/>
  <c r="F26" i="7"/>
  <c r="F33" i="7" s="1"/>
  <c r="F34" i="7" s="1"/>
  <c r="F16" i="7"/>
  <c r="F21" i="5"/>
  <c r="F28" i="5" s="1"/>
  <c r="F29" i="5" s="1"/>
  <c r="F17" i="4"/>
  <c r="F13" i="4"/>
  <c r="F20" i="4" s="1"/>
  <c r="F31" i="3"/>
  <c r="F38" i="3" s="1"/>
  <c r="F39" i="3" s="1"/>
  <c r="F19" i="3"/>
  <c r="F41" i="11" l="1"/>
  <c r="E14" i="1" s="1"/>
  <c r="F29" i="13"/>
  <c r="F30" i="13" s="1"/>
  <c r="E16" i="1" s="1"/>
  <c r="F21" i="12"/>
  <c r="F22" i="12" s="1"/>
  <c r="E15" i="1" s="1"/>
  <c r="F21" i="8"/>
  <c r="F22" i="8" s="1"/>
  <c r="F33" i="8" s="1"/>
  <c r="F29" i="7"/>
  <c r="F30" i="7" s="1"/>
  <c r="F41" i="7" s="1"/>
  <c r="E10" i="1" s="1"/>
  <c r="F21" i="6"/>
  <c r="F22" i="6" s="1"/>
  <c r="F33" i="6" s="1"/>
  <c r="E9" i="1" s="1"/>
  <c r="F24" i="4"/>
  <c r="F25" i="4" s="1"/>
  <c r="F24" i="5"/>
  <c r="F25" i="5" s="1"/>
  <c r="F36" i="5" s="1"/>
  <c r="E8" i="1" s="1"/>
  <c r="F21" i="4"/>
  <c r="F34" i="3"/>
  <c r="F35" i="3" s="1"/>
  <c r="F46" i="3" s="1"/>
  <c r="E6" i="1" s="1"/>
  <c r="F6" i="1" s="1"/>
  <c r="F32" i="4" l="1"/>
  <c r="E7" i="1" s="1"/>
  <c r="F16" i="18" l="1"/>
  <c r="F52" i="18"/>
  <c r="F51" i="18"/>
  <c r="F50" i="18"/>
  <c r="F49" i="18"/>
  <c r="F47" i="18"/>
  <c r="F46" i="18"/>
  <c r="F45" i="18"/>
  <c r="F44" i="18"/>
  <c r="F42" i="18"/>
  <c r="F41" i="18"/>
  <c r="F40" i="18"/>
  <c r="F39" i="18"/>
  <c r="F37" i="18"/>
  <c r="F36" i="18"/>
  <c r="F35" i="18"/>
  <c r="F34" i="18"/>
  <c r="F33" i="18"/>
  <c r="F31" i="18"/>
  <c r="F30" i="18"/>
  <c r="F29" i="18"/>
  <c r="F28" i="18"/>
  <c r="F27" i="18"/>
  <c r="F25" i="18"/>
  <c r="F24" i="18"/>
  <c r="F23" i="18"/>
  <c r="F22" i="18"/>
  <c r="F21" i="18"/>
  <c r="F20" i="18"/>
  <c r="F19" i="18"/>
  <c r="F18" i="18"/>
  <c r="F17" i="18"/>
  <c r="F14" i="18"/>
  <c r="F13" i="18"/>
  <c r="F12" i="18"/>
  <c r="F11" i="18"/>
  <c r="F10" i="18"/>
  <c r="F52" i="17"/>
  <c r="F51" i="17"/>
  <c r="F50" i="17"/>
  <c r="F49" i="17"/>
  <c r="F47" i="17"/>
  <c r="F46" i="17"/>
  <c r="F45" i="17"/>
  <c r="F44" i="17"/>
  <c r="F42" i="17"/>
  <c r="F41" i="17"/>
  <c r="F40" i="17"/>
  <c r="F39" i="17"/>
  <c r="F37" i="17"/>
  <c r="F36" i="17"/>
  <c r="F35" i="17"/>
  <c r="F34" i="17"/>
  <c r="F33" i="17"/>
  <c r="F31" i="17"/>
  <c r="F30" i="17"/>
  <c r="F29" i="17"/>
  <c r="F28" i="17"/>
  <c r="F27" i="17"/>
  <c r="F25" i="17"/>
  <c r="F24" i="17"/>
  <c r="F23" i="17"/>
  <c r="F22" i="17"/>
  <c r="F21" i="17"/>
  <c r="F20" i="17"/>
  <c r="F19" i="17"/>
  <c r="F18" i="17"/>
  <c r="F17" i="17"/>
  <c r="F16" i="17"/>
  <c r="F14" i="17"/>
  <c r="F13" i="17"/>
  <c r="F12" i="17"/>
  <c r="F11" i="17"/>
  <c r="F10" i="17"/>
  <c r="F54" i="17" s="1"/>
  <c r="F52" i="16"/>
  <c r="F51" i="16"/>
  <c r="F50" i="16"/>
  <c r="F49" i="16"/>
  <c r="F47" i="16"/>
  <c r="F46" i="16"/>
  <c r="F45" i="16"/>
  <c r="F44" i="16"/>
  <c r="F42" i="16"/>
  <c r="F41" i="16"/>
  <c r="F40" i="16"/>
  <c r="F39" i="16"/>
  <c r="F37" i="16"/>
  <c r="F36" i="16"/>
  <c r="F35" i="16"/>
  <c r="F34" i="16"/>
  <c r="F33" i="16"/>
  <c r="F31" i="16"/>
  <c r="F30" i="16"/>
  <c r="F29" i="16"/>
  <c r="F28" i="16"/>
  <c r="F27" i="16"/>
  <c r="F25" i="16"/>
  <c r="F24" i="16"/>
  <c r="F23" i="16"/>
  <c r="F22" i="16"/>
  <c r="F21" i="16"/>
  <c r="F20" i="16"/>
  <c r="F19" i="16"/>
  <c r="F18" i="16"/>
  <c r="F17" i="16"/>
  <c r="F16" i="16"/>
  <c r="F54" i="16" s="1"/>
  <c r="F14" i="16"/>
  <c r="F13" i="16"/>
  <c r="F12" i="16"/>
  <c r="F11" i="16"/>
  <c r="F10" i="16"/>
  <c r="F52" i="15"/>
  <c r="F51" i="15"/>
  <c r="F50" i="15"/>
  <c r="F49" i="15"/>
  <c r="F47" i="15"/>
  <c r="F46" i="15"/>
  <c r="F45" i="15"/>
  <c r="F44" i="15"/>
  <c r="F42" i="15"/>
  <c r="F41" i="15"/>
  <c r="F40" i="15"/>
  <c r="F39" i="15"/>
  <c r="F37" i="15"/>
  <c r="F36" i="15"/>
  <c r="F35" i="15"/>
  <c r="F34" i="15"/>
  <c r="F33" i="15"/>
  <c r="F31" i="15"/>
  <c r="F30" i="15"/>
  <c r="F29" i="15"/>
  <c r="F28" i="15"/>
  <c r="F27" i="15"/>
  <c r="F25" i="15"/>
  <c r="F24" i="15"/>
  <c r="F23" i="15"/>
  <c r="F22" i="15"/>
  <c r="F21" i="15"/>
  <c r="F20" i="15"/>
  <c r="F19" i="15"/>
  <c r="F18" i="15"/>
  <c r="F17" i="15"/>
  <c r="F16" i="15"/>
  <c r="F14" i="15"/>
  <c r="F13" i="15"/>
  <c r="F12" i="15"/>
  <c r="F11" i="15"/>
  <c r="F10" i="15"/>
  <c r="F54" i="15" s="1"/>
  <c r="F52" i="14"/>
  <c r="F51" i="14"/>
  <c r="F50" i="14"/>
  <c r="F49" i="14"/>
  <c r="F47" i="14"/>
  <c r="F46" i="14"/>
  <c r="F45" i="14"/>
  <c r="F44" i="14"/>
  <c r="F42" i="14"/>
  <c r="F41" i="14"/>
  <c r="F40" i="14"/>
  <c r="F39" i="14"/>
  <c r="F37" i="14"/>
  <c r="F36" i="14"/>
  <c r="F35" i="14"/>
  <c r="F34" i="14"/>
  <c r="F33" i="14"/>
  <c r="F31" i="14"/>
  <c r="F30" i="14"/>
  <c r="F29" i="14"/>
  <c r="F28" i="14"/>
  <c r="F27" i="14"/>
  <c r="F25" i="14"/>
  <c r="F24" i="14"/>
  <c r="F23" i="14"/>
  <c r="F22" i="14"/>
  <c r="F21" i="14"/>
  <c r="F20" i="14"/>
  <c r="F19" i="14"/>
  <c r="F18" i="14"/>
  <c r="F17" i="14"/>
  <c r="F16" i="14"/>
  <c r="F14" i="14"/>
  <c r="F13" i="14"/>
  <c r="F12" i="14"/>
  <c r="F11" i="14"/>
  <c r="F54" i="14" s="1"/>
  <c r="F10" i="14"/>
  <c r="F16" i="1"/>
  <c r="F44" i="12"/>
  <c r="F15" i="1"/>
  <c r="F14" i="1"/>
  <c r="F13" i="1"/>
  <c r="F52" i="9"/>
  <c r="F51" i="9"/>
  <c r="F12" i="1"/>
  <c r="F11" i="1"/>
  <c r="F10" i="1"/>
  <c r="F9" i="1"/>
  <c r="F8" i="1"/>
  <c r="F7" i="1"/>
  <c r="F44" i="3"/>
  <c r="F40" i="3"/>
  <c r="F36" i="3"/>
  <c r="F23" i="1"/>
  <c r="F17" i="1"/>
  <c r="F24" i="1" l="1"/>
  <c r="F54" i="18"/>
</calcChain>
</file>

<file path=xl/sharedStrings.xml><?xml version="1.0" encoding="utf-8"?>
<sst xmlns="http://schemas.openxmlformats.org/spreadsheetml/2006/main" count="915" uniqueCount="163">
  <si>
    <t>INSTRUCCIONES DE DILIGENCIAMIENTO</t>
  </si>
  <si>
    <t>Campo</t>
  </si>
  <si>
    <t>Responsable</t>
  </si>
  <si>
    <t>Regla</t>
  </si>
  <si>
    <t>Observación</t>
  </si>
  <si>
    <t>Ítem</t>
  </si>
  <si>
    <t>CuencaVerde</t>
  </si>
  <si>
    <t>No modificar</t>
  </si>
  <si>
    <t>Código de la actividad.</t>
  </si>
  <si>
    <t>Descripción</t>
  </si>
  <si>
    <t>Debe coincidir con el Anexo Técnico.</t>
  </si>
  <si>
    <t>Unidad</t>
  </si>
  <si>
    <t>Unidad contractual de medida.</t>
  </si>
  <si>
    <t>Cantidad</t>
  </si>
  <si>
    <t>Cantidad estimada para efectos de comparación de ofertas.</t>
  </si>
  <si>
    <t>APU por actividad</t>
  </si>
  <si>
    <t>Oferente</t>
  </si>
  <si>
    <t>Diligenciar</t>
  </si>
  <si>
    <t>Debe presentarse un APU para cada uno de los 16 ítems cotizables.</t>
  </si>
  <si>
    <t>Valor unitario ofertado</t>
  </si>
  <si>
    <t>Automático</t>
  </si>
  <si>
    <t>Se obtiene del precio unitario total del APU correspondiente.</t>
  </si>
  <si>
    <t>Valor total ofertado</t>
  </si>
  <si>
    <t>Cantidad × valor unitario ofertado.</t>
  </si>
  <si>
    <t>Valor total de la oferta</t>
  </si>
  <si>
    <t>Sumatoria de todos los ítems cotizados.</t>
  </si>
  <si>
    <t>Material vegetal</t>
  </si>
  <si>
    <t>Distrito/Contratista, según APU</t>
  </si>
  <si>
    <t>Cotizar únicamente cuando corresponda</t>
  </si>
  <si>
    <t>En los segundos mantenimientos de 1.736 y 2.887 árboles/ha, las plántulas de resiembra serán suministradas por el contratista. En los demás casos, cuando el material vegetal sea suministrado por el Distrito, el oferente deberá incluir únicamente los costos asociados a cargue, transporte, descargue, manejo y distribución.</t>
  </si>
  <si>
    <t>Cantidades ejecutadas</t>
  </si>
  <si>
    <t>Supervisión</t>
  </si>
  <si>
    <t>Según ejecución real</t>
  </si>
  <si>
    <t>Solo se pagarán cantidades efectivamente ejecutadas, verificadas y recibidas a satisfacción.</t>
  </si>
  <si>
    <t>ANEXO – OFERTA ECONÓMICA</t>
  </si>
  <si>
    <t>Proceso: Ejecución de actividades de establecimiento y mantenimiento de acciones de restauración forestal, así como cercado y amojonamiento en cuencas abastecedoras internas.</t>
  </si>
  <si>
    <t>Descripción de la actividad</t>
  </si>
  <si>
    <t>COMPONENTE 2. ESTABLECIMIENTOS Y MANTENIMIENTOS</t>
  </si>
  <si>
    <t>1.01</t>
  </si>
  <si>
    <t>Establecimiento PFM nuevos densidad 2.000 árb/ha</t>
  </si>
  <si>
    <t>ha</t>
  </si>
  <si>
    <t>1.02</t>
  </si>
  <si>
    <t>1ra ronda mantenimiento densidad 600 árb/ha sin fertilización y sin resiembra</t>
  </si>
  <si>
    <t>1.03</t>
  </si>
  <si>
    <t>2da ronda mantenimiento densidad 600 árb/ha con fertilización y con resiembra</t>
  </si>
  <si>
    <t>1.04</t>
  </si>
  <si>
    <t>1ra ronda mantenimiento densidad 2.000 árb/ha sin fertilización y sin resiembra</t>
  </si>
  <si>
    <t>1.05</t>
  </si>
  <si>
    <t>2da ronda mantenimiento densidad 2.000 árb/ha con fertilización y con resiembra</t>
  </si>
  <si>
    <t>1.06</t>
  </si>
  <si>
    <t>1ra ronda mantenimiento densidad 1.736 árb/ha sin fertilización y sin resiembra</t>
  </si>
  <si>
    <t>1.07</t>
  </si>
  <si>
    <t>2da ronda mantenimiento densidad 1.736 árb/ha con fertilización y con resiembra</t>
  </si>
  <si>
    <t>1.08</t>
  </si>
  <si>
    <t>1ra ronda mantenimiento densidad 2.887 árb/ha sin fertilización y sin resiembra</t>
  </si>
  <si>
    <t>1.09</t>
  </si>
  <si>
    <t>2da ronda mantenimiento densidad 2.887 árb/ha con fertilización y con resiembra</t>
  </si>
  <si>
    <t>1.10</t>
  </si>
  <si>
    <t>1ra ronda mantenimiento densidad 2.036 árb/ha sin fertilización y sin resiembra</t>
  </si>
  <si>
    <t>1.11</t>
  </si>
  <si>
    <t>2da ronda mantenimiento densidad 2.036 árb/ha con fertilización y con resiembra</t>
  </si>
  <si>
    <t>COMPONENTE 3. CERCADO Y AMOJONAMIENTO</t>
  </si>
  <si>
    <t>2.01</t>
  </si>
  <si>
    <t>Rocería y limpieza previa</t>
  </si>
  <si>
    <t>m²</t>
  </si>
  <si>
    <t>2.02</t>
  </si>
  <si>
    <t>Suministro e instalación de mojón plástico</t>
  </si>
  <si>
    <t>un</t>
  </si>
  <si>
    <t>2.03</t>
  </si>
  <si>
    <t>Instalación de cerco</t>
  </si>
  <si>
    <t>m</t>
  </si>
  <si>
    <t>2.04</t>
  </si>
  <si>
    <t>Anclado para poste de madera inmunizada</t>
  </si>
  <si>
    <t>2.05</t>
  </si>
  <si>
    <t>Mantenimiento de cercos existentes de madera inmunizada</t>
  </si>
  <si>
    <t>VALOR TOTAL DE LA OFERTA</t>
  </si>
  <si>
    <t>NOTAS PARA EL OFERENTE</t>
  </si>
  <si>
    <t>1. El oferente deberá diligenciar un APU independiente para cada una de las actividades incluidas en la oferta económica.</t>
  </si>
  <si>
    <t>2. El valor unitario de cada actividad en esta hoja se calcula automáticamente a partir del APU correspondiente y no deberá modificarse directamente.</t>
  </si>
  <si>
    <t>3. El valor total de cada ítem se calcula automáticamente como el producto entre la cantidad indicada y el valor unitario obtenido del APU.</t>
  </si>
  <si>
    <t>4. Los precios unitarios deberán incluir todos los costos directos e indirectos necesarios para la adecuada ejecución de la actividad, salvo aquellos elementos expresamente suministrados por CuencaVerde o por el Distrito.</t>
  </si>
  <si>
    <t>5. El suministro del material vegetal dependerá de la actividad correspondiente. En los APUs asociados a los segundos mantenimientos de densidades de 1.736 y 2.887 árboles/ha, las plántulas requeridas para resiembra serán suministradas por el contratista y su costo deberá incluirse dentro del respectivo APU. En las demás actividades en las que el material vegetal sea suministrado por el Distrito, el oferente no deberá cotizar su adquisición, pero deberá incluir en el APU correspondiente los costos de cargue, transporte, descargue, manejo y distribución que sean de su responsabilidad.</t>
  </si>
  <si>
    <t>6. Las cantidades indicadas son estimadas y podrán variar durante la ejecución. Solo se pagarán las cantidades efectivamente ejecutadas, verificadas y recibidas a satisfacción.</t>
  </si>
  <si>
    <t>7. El oferente no podrá modificar las descripciones, unidades ni cantidades establecidas.</t>
  </si>
  <si>
    <t>8. Todos los valores deberán expresarse en pesos colombianos.</t>
  </si>
  <si>
    <t>9. La sumatoria de los valores totales constituirá el valor total de la oferta económica, la cual no podrá superar el presupuesto oficial del proceso.</t>
  </si>
  <si>
    <t>ANÁLISIS DE PRECIOS UNITARIOS – APU DEL OFERENTE</t>
  </si>
  <si>
    <t>Unidad contractual</t>
  </si>
  <si>
    <t>Cantidad estimada</t>
  </si>
  <si>
    <t>Jornal</t>
  </si>
  <si>
    <t>Tipo de recurso</t>
  </si>
  <si>
    <t>Cantidad unidades/ha</t>
  </si>
  <si>
    <t>Valor unitario</t>
  </si>
  <si>
    <t>Valor parcial</t>
  </si>
  <si>
    <t>MANO DE OBRA</t>
  </si>
  <si>
    <t>Capataz</t>
  </si>
  <si>
    <t>Se debe calcular un jornal diferencial para el capataz (técnico) que debe estar acorde a las exigencias técnicas para la realización de las actividades solicitadas para esta plantación</t>
  </si>
  <si>
    <t>Jornal 1</t>
  </si>
  <si>
    <t>Adecuacion de Terreno</t>
  </si>
  <si>
    <t>Trazado</t>
  </si>
  <si>
    <t xml:space="preserve">Plateo </t>
  </si>
  <si>
    <t>Hoyado vaciado</t>
  </si>
  <si>
    <t>Descargue en vivero temporal</t>
  </si>
  <si>
    <t>Distribucion interna de plantulas</t>
  </si>
  <si>
    <t>Siembra (Incluye aplicación de hidroregulador y materia orgánica)-control fitosanitario</t>
  </si>
  <si>
    <t>Fertilizacion + Trasporte interno de Insumos</t>
  </si>
  <si>
    <t>VALOR PARCIAL MANO DE OBRA</t>
  </si>
  <si>
    <t>MATERIALES E INSUMOS</t>
  </si>
  <si>
    <t>Cal dolomitica 100 g</t>
  </si>
  <si>
    <t>kg</t>
  </si>
  <si>
    <t>DAP (fosfato diamónico 18-46-0) 20 g</t>
  </si>
  <si>
    <t>Bórax 5 g</t>
  </si>
  <si>
    <t>Agrimins Granulado 10 g</t>
  </si>
  <si>
    <t>Micorrizas 20 g</t>
  </si>
  <si>
    <t>Insumo control Fitosanitario</t>
  </si>
  <si>
    <t>Kg</t>
  </si>
  <si>
    <t>Plantulas Distrito de Medellín</t>
  </si>
  <si>
    <t>Suministradas por la Secretaría del Medio Ambiente en el vivero Las Cometas.  El contratista deberá cotizar para ello el cargue y el descargue, al igual que el transporte de las mismas, desde el vivero al sitio de siembra.</t>
  </si>
  <si>
    <t>Plántulas</t>
  </si>
  <si>
    <t>Hidroregulador 3g/árbol</t>
  </si>
  <si>
    <t>Sustrato Organico 400g/árbol(Suministrado por la Secretaría del Medio Ambiente)</t>
  </si>
  <si>
    <t>Suministrado por la Secretaría del Medio Ambiente en el Centro de Bienestar Animal La Perla, en Altavista.  El contratista debe tener en cuenta el cargue y el descargue del sustrato y llevar los costales requeridos para la cantidad de materia orgánica a solicitar, además el transporte de este insumo debe ser contemplado en el ítem de transporte de insumos</t>
  </si>
  <si>
    <t>VALOR PARCIAL MATERIALES E INSUMOS</t>
  </si>
  <si>
    <t>HERRAMIENTAS Y EQUIPOS</t>
  </si>
  <si>
    <t>Herramientas y Equipos</t>
  </si>
  <si>
    <t>5% mano de obra</t>
  </si>
  <si>
    <t>VALOR PARCIAL HERRAMIENTAS Y EQUIPOS</t>
  </si>
  <si>
    <t>TRANSPORTE Y LOGÍSTICA</t>
  </si>
  <si>
    <t>Transporte y logística</t>
  </si>
  <si>
    <t>5% Valor de materiales e insumos</t>
  </si>
  <si>
    <t>VALOR PARCIAL TRANSPORTE Y LOGÍSTICA</t>
  </si>
  <si>
    <t>VIVIENDA FORESTAL</t>
  </si>
  <si>
    <t>Vivienda forestal</t>
  </si>
  <si>
    <t>alquiler vivienda forestal por Ha</t>
  </si>
  <si>
    <t>VALOR PARCIAL VIVIENDA FORESTAL</t>
  </si>
  <si>
    <t>PRECIO UNITARIO OFERTADO SEGÚN APU</t>
  </si>
  <si>
    <t>NOTAS DE DILIGENCIAMIENTO</t>
  </si>
  <si>
    <t>1. El oferente deberá desagregar los recursos que componen el precio unitario de la actividad y diligenciar únicamente las celdas resaltadas.</t>
  </si>
  <si>
    <t>2. El valor parcial se calcula automáticamente como Cantidad/Rendimiento × Valor unitario.</t>
  </si>
  <si>
    <t>3. El precio unitario del APU debe incluir todos los costos directos e indirectos necesarios para ejecutar la actividad de conformidad con el Anexo Técnico.</t>
  </si>
  <si>
    <t>4. La omisión de un recurso necesario para la correcta ejecución de la actividad no dará lugar al reconocimiento de valores adicionales durante la ejecución contractual.</t>
  </si>
  <si>
    <t>5. El suministro del material vegetal se realizará de acuerdo con lo establecido para cada actividad. Cuando el APU indique que las plántulas serán suministradas por el contratista, este deberá incluir su costo de adquisición y los demás costos asociados a su manejo y disposición en campo. Cuando el material vegetal sea suministrado por el Distrito, no deberá cotizarse su adquisición, pero deberán incluirse los costos de cargue, transporte, descargue, manejo y distribución que correspondan.</t>
  </si>
  <si>
    <t>6. En las actividades de mantenimiento con fertilización, los insumos efectivamente requeridos podrán variar según las condiciones técnicas y edáficas del predio y las instrucciones de la supervisión.</t>
  </si>
  <si>
    <t>Replateo+aporque</t>
  </si>
  <si>
    <t>Control fitosanitario</t>
  </si>
  <si>
    <t>Replateo con aporque</t>
  </si>
  <si>
    <t>Replantar+aporque+distribución interna plántulas</t>
  </si>
  <si>
    <t>Fertilización+transporte interno de insumos</t>
  </si>
  <si>
    <t>Limpia</t>
  </si>
  <si>
    <t>Plántulas Distrito de Medellín</t>
  </si>
  <si>
    <t>Plántulas Resiembra suministradas por el contratista</t>
  </si>
  <si>
    <t>Suministradas por el contratista de acuerdo a las especificaciones descritas en los estudos previos</t>
  </si>
  <si>
    <t>Plántulas Resiembra suministradas vivero Las Cometas</t>
  </si>
  <si>
    <t>Rocería y limpieza hasta cualquier altura de la vegetación, incluye desenraice de árboles hasta la altura de la vegetación y de diámetro inferiores a 10 cm. La rocería se realizará a ras de piso. Se utilizará guadaña o machete.</t>
  </si>
  <si>
    <t>Cantidad / rendimiento</t>
  </si>
  <si>
    <t>SEGURIDAD Y SALUD EN EL TRABAJO – SST / EPP</t>
  </si>
  <si>
    <t>OTROS COSTOS DIRECTOS</t>
  </si>
  <si>
    <t>COSTOS INDIRECTOS</t>
  </si>
  <si>
    <t>7. Para las actividades de cercado y amojonamiento deberán considerarse los materiales, transporte, herramientas, mano de obra y demás recursos exigidos en las especificaciones técnicas.</t>
  </si>
  <si>
    <t xml:space="preserve">Instalación de mojón de plástico de 2,20 m de longitud, sección de 0,10 x 0,10 m, pintados con esmalte color amarillo, estarán enterrados 70 cm, la excavación debe ser de 0,25 m de diámetro, el espacio entre los bordes del orificio y el poste se rellenará en concreto de 17 Mpa en toda su profundidad (70cm), el mojón debe quedar pintado en toda la superficie que quede a la vista con esmalte a base de aceite, la superficie debe quedar pareja y homogénea. Incluye suministro y transporte de todos los materiales. La ubicación de los mojones será indicada por la interventoría o el supervisor </t>
  </si>
  <si>
    <t>Instalación de cerco. Comprende suministro, transporte e instalación de estacones de madera inmunizada de 10 cm de diámetro y 2,20 m de longitud, con punta en forma de cono o lápiz, enterrados una profundidad de 60 cm,  y apisonados con el mismo terreno, separados entre si por 2,50 m máximo, con una capa de impermeabilizante en la pata del estacón que está en contacto directo con el terreno (aproximadamente de 70 cm),  y pintados en el cono con pintura amarilla a base de aceite (30 cm), con 5 líneas de alambre de púas calibre 14 y con una separación entre estas de 25 cm mínimo; incluye también excavación manual en cualquier material y todos los demás elementos necesarios para su correcta instalación.</t>
  </si>
  <si>
    <t>Anclado para poste de madera inmunizada en concreto de 21 Mpa, estarán enterrados 70 cm, la excavación debe ser de 0,25 m de diámetro, el espacio entre los bordes del orificio y el poste se rellenará en concreto de 17 Mpa en toda su profundidad (70cm). Incluye suministro y transporte de todos los materiales. (Determinado por el interventor y el supervisor)</t>
  </si>
  <si>
    <t>Mantenimiento de cercos actuales de madera inmunizada. Incluye roceria de la base del estacón, temple del alambre de puas y pintura en el cono con pintura amarilla a base de aceite (30 cm) y todo lo necesario para su correcto funcionamiento.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</si>
</sst>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 #,##0.00_-;\-&quot;$&quot;\ * #,##0.00_-;_-&quot;$&quot;\ * &quot;-&quot;??_-;_-@_-"/>
    <numFmt numFmtId="43" formatCode="_-* #,##0.00_-;\-* #,##0.00_-;_-* &quot;-&quot;??_-;_-@_-"/>
    <numFmt numFmtId="164" formatCode="\$#,##0.00"/>
    <numFmt numFmtId="165" formatCode="0.0000"/>
    <numFmt numFmtId="166" formatCode="&quot;$&quot;\ #,##0.0"/>
    <numFmt numFmtId="167" formatCode="0.0"/>
    <numFmt numFmtId="168" formatCode="&quot;$&quot;\ #,##0"/>
    <numFmt numFmtId="169" formatCode="_-* #,##0.00_$_-;\-* #,##0.00_$_-;_-* &quot;-&quot;??_$_-;_-@_-"/>
  </numFmts>
  <fonts count="14">
    <font>
      <sz val="11"/>
      <name val="Carlito"/>
    </font>
    <font>
      <i/>
      <sz val="10"/>
      <color rgb="FF404040"/>
      <name val="Carlito"/>
    </font>
    <font>
      <b/>
      <sz val="11"/>
      <color rgb="FF000000"/>
      <name val="Carlito"/>
    </font>
    <font>
      <b/>
      <sz val="11"/>
      <name val="Carlito"/>
    </font>
    <font>
      <b/>
      <sz val="11"/>
      <color rgb="FFFFFFFF"/>
      <name val="Carlito"/>
    </font>
    <font>
      <b/>
      <sz val="14"/>
      <color theme="1"/>
      <name val="Carlito"/>
    </font>
    <font>
      <b/>
      <sz val="13"/>
      <color theme="1"/>
      <name val="Carlito"/>
    </font>
    <font>
      <sz val="11"/>
      <name val="Carlito"/>
    </font>
    <font>
      <sz val="9"/>
      <name val="Carlito"/>
    </font>
    <font>
      <sz val="10"/>
      <name val="Verdana"/>
      <family val="2"/>
    </font>
    <font>
      <sz val="10"/>
      <name val="Arial"/>
      <family val="2"/>
    </font>
    <font>
      <sz val="10"/>
      <name val="Carlito"/>
    </font>
    <font>
      <b/>
      <sz val="10"/>
      <name val="Carlito"/>
    </font>
    <font>
      <b/>
      <sz val="14"/>
      <name val="Carlito"/>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E2F0D9"/>
      </patternFill>
    </fill>
    <fill>
      <patternFill patternType="solid">
        <fgColor rgb="FFFFF2CC"/>
      </patternFill>
    </fill>
    <fill>
      <patternFill patternType="solid">
        <fgColor rgb="FFF2F2F2"/>
      </patternFill>
    </fill>
    <fill>
      <patternFill patternType="solid">
        <fgColor rgb="FFFFFF00"/>
        <bgColor indexed="64"/>
      </patternFill>
    </fill>
    <fill>
      <patternFill patternType="solid">
        <fgColor rgb="FFFFC000"/>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5">
    <xf numFmtId="0" fontId="0" fillId="0" borderId="0"/>
    <xf numFmtId="44" fontId="7" fillId="0" borderId="0" applyFont="0" applyFill="0" applyBorder="0" applyAlignment="0" applyProtection="0"/>
    <xf numFmtId="169" fontId="9" fillId="0" borderId="0" applyFont="0" applyFill="0" applyBorder="0" applyAlignment="0" applyProtection="0"/>
    <xf numFmtId="43" fontId="10" fillId="0" borderId="0" applyFont="0" applyFill="0" applyBorder="0" applyAlignment="0" applyProtection="0"/>
    <xf numFmtId="0" fontId="10" fillId="0" borderId="0"/>
  </cellStyleXfs>
  <cellXfs count="79">
    <xf numFmtId="0" fontId="0" fillId="0" borderId="0" xfId="0"/>
    <xf numFmtId="0" fontId="0" fillId="0" borderId="0" xfId="0" applyAlignment="1">
      <alignment wrapText="1"/>
    </xf>
    <xf numFmtId="0" fontId="0" fillId="0" borderId="0" xfId="0" applyAlignment="1">
      <alignment vertical="center" wrapText="1"/>
    </xf>
    <xf numFmtId="164" fontId="0" fillId="0" borderId="0" xfId="0" applyNumberFormat="1" applyAlignment="1">
      <alignment horizontal="right" vertical="center" wrapText="1"/>
    </xf>
    <xf numFmtId="0" fontId="4" fillId="2" borderId="0" xfId="0" applyFont="1" applyFill="1" applyAlignment="1">
      <alignment horizontal="center" vertical="center" wrapText="1"/>
    </xf>
    <xf numFmtId="164" fontId="4" fillId="2" borderId="0" xfId="0" applyNumberFormat="1" applyFont="1" applyFill="1" applyAlignment="1">
      <alignment vertical="center"/>
    </xf>
    <xf numFmtId="0" fontId="0" fillId="5" borderId="0" xfId="0" applyFill="1" applyAlignment="1">
      <alignment vertical="center" wrapText="1"/>
    </xf>
    <xf numFmtId="0" fontId="0" fillId="5" borderId="0" xfId="0" applyFill="1" applyAlignment="1">
      <alignment horizontal="center" vertical="center" wrapText="1"/>
    </xf>
    <xf numFmtId="165" fontId="0" fillId="5" borderId="0" xfId="0" applyNumberFormat="1" applyFill="1" applyAlignment="1">
      <alignment horizontal="right" vertical="center" wrapText="1"/>
    </xf>
    <xf numFmtId="164" fontId="0" fillId="5" borderId="0" xfId="0" applyNumberFormat="1" applyFill="1" applyAlignment="1">
      <alignment horizontal="right" vertical="center" wrapText="1"/>
    </xf>
    <xf numFmtId="0" fontId="3" fillId="4" borderId="0" xfId="0" applyFont="1" applyFill="1" applyAlignment="1">
      <alignment vertical="center" wrapText="1"/>
    </xf>
    <xf numFmtId="0" fontId="3" fillId="4" borderId="0" xfId="0" applyFont="1" applyFill="1" applyAlignment="1">
      <alignment horizontal="center" vertical="center" wrapText="1"/>
    </xf>
    <xf numFmtId="0" fontId="3" fillId="3" borderId="1" xfId="0" applyFont="1" applyFill="1" applyBorder="1" applyAlignment="1">
      <alignment wrapText="1"/>
    </xf>
    <xf numFmtId="0" fontId="0" fillId="0" borderId="1" xfId="0" applyBorder="1" applyAlignment="1">
      <alignment horizontal="center" wrapText="1"/>
    </xf>
    <xf numFmtId="0" fontId="3" fillId="3" borderId="1" xfId="0" applyFont="1" applyFill="1" applyBorder="1" applyAlignment="1">
      <alignment horizontal="left" wrapText="1"/>
    </xf>
    <xf numFmtId="0" fontId="0" fillId="0" borderId="1" xfId="0" applyBorder="1" applyAlignment="1">
      <alignment horizontal="center" vertical="center" wrapText="1"/>
    </xf>
    <xf numFmtId="2" fontId="3" fillId="4" borderId="0" xfId="0" applyNumberFormat="1" applyFont="1" applyFill="1" applyAlignment="1">
      <alignment horizontal="center" vertical="center" wrapText="1"/>
    </xf>
    <xf numFmtId="0" fontId="0" fillId="0" borderId="0" xfId="0" applyAlignment="1">
      <alignment vertical="top" wrapText="1"/>
    </xf>
    <xf numFmtId="0" fontId="3" fillId="3" borderId="0" xfId="0" applyFont="1" applyFill="1" applyAlignment="1">
      <alignment wrapText="1"/>
    </xf>
    <xf numFmtId="0" fontId="0" fillId="0" borderId="1" xfId="0" applyBorder="1" applyAlignment="1">
      <alignment vertical="center" wrapText="1"/>
    </xf>
    <xf numFmtId="0" fontId="3" fillId="0" borderId="1" xfId="0" applyFont="1" applyBorder="1" applyAlignment="1">
      <alignment horizontal="center" vertical="center" wrapText="1"/>
    </xf>
    <xf numFmtId="164" fontId="3" fillId="7" borderId="1" xfId="0" applyNumberFormat="1" applyFont="1" applyFill="1" applyBorder="1" applyAlignment="1">
      <alignment horizontal="right" vertical="center" wrapText="1"/>
    </xf>
    <xf numFmtId="164" fontId="0" fillId="7" borderId="1" xfId="0" applyNumberFormat="1" applyFill="1" applyBorder="1" applyAlignment="1">
      <alignment horizontal="right" vertical="center" wrapText="1"/>
    </xf>
    <xf numFmtId="0" fontId="0" fillId="5" borderId="1" xfId="0" applyFill="1" applyBorder="1" applyAlignment="1">
      <alignment vertical="center" wrapText="1"/>
    </xf>
    <xf numFmtId="0" fontId="0" fillId="5" borderId="1" xfId="0" applyFill="1" applyBorder="1" applyAlignment="1">
      <alignment horizontal="center" vertical="center" wrapText="1"/>
    </xf>
    <xf numFmtId="164" fontId="0" fillId="0" borderId="1" xfId="0" applyNumberFormat="1" applyBorder="1" applyAlignment="1">
      <alignment horizontal="right" vertical="center" wrapText="1"/>
    </xf>
    <xf numFmtId="2" fontId="0" fillId="0" borderId="1" xfId="0" applyNumberFormat="1" applyBorder="1" applyAlignment="1">
      <alignment horizontal="center" vertical="center" wrapText="1"/>
    </xf>
    <xf numFmtId="164" fontId="3" fillId="0" borderId="1" xfId="0" applyNumberFormat="1" applyFont="1" applyBorder="1" applyAlignment="1">
      <alignment horizontal="right" vertical="center" wrapText="1"/>
    </xf>
    <xf numFmtId="167" fontId="3" fillId="7" borderId="1" xfId="0" applyNumberFormat="1" applyFont="1" applyFill="1" applyBorder="1" applyAlignment="1">
      <alignment horizontal="center" vertical="center" wrapText="1"/>
    </xf>
    <xf numFmtId="164" fontId="3" fillId="8" borderId="1" xfId="0" applyNumberFormat="1" applyFont="1" applyFill="1" applyBorder="1" applyAlignment="1">
      <alignment horizontal="right" vertical="center" wrapText="1"/>
    </xf>
    <xf numFmtId="166" fontId="8" fillId="0" borderId="1" xfId="0" applyNumberFormat="1" applyFont="1" applyBorder="1" applyAlignment="1">
      <alignment horizontal="left" vertical="center" wrapText="1"/>
    </xf>
    <xf numFmtId="0" fontId="8" fillId="0" borderId="1" xfId="0" applyFont="1" applyBorder="1" applyAlignment="1">
      <alignment vertical="center" wrapText="1"/>
    </xf>
    <xf numFmtId="0" fontId="8" fillId="5" borderId="1" xfId="0" applyFont="1" applyFill="1" applyBorder="1" applyAlignment="1">
      <alignment vertical="center" wrapText="1"/>
    </xf>
    <xf numFmtId="164" fontId="0" fillId="5" borderId="6" xfId="0" applyNumberFormat="1" applyFill="1" applyBorder="1" applyAlignment="1">
      <alignment horizontal="right" vertical="center" wrapText="1"/>
    </xf>
    <xf numFmtId="0" fontId="3" fillId="4" borderId="1" xfId="0" applyFont="1" applyFill="1" applyBorder="1" applyAlignment="1">
      <alignment vertical="center" wrapText="1"/>
    </xf>
    <xf numFmtId="0" fontId="3" fillId="4" borderId="1" xfId="0" applyFont="1" applyFill="1" applyBorder="1" applyAlignment="1">
      <alignment horizontal="center" vertical="center" wrapText="1"/>
    </xf>
    <xf numFmtId="164" fontId="3" fillId="0" borderId="2" xfId="0" applyNumberFormat="1" applyFont="1" applyBorder="1" applyAlignment="1">
      <alignment horizontal="right" vertical="center" wrapText="1"/>
    </xf>
    <xf numFmtId="164" fontId="0" fillId="0" borderId="8" xfId="0" applyNumberFormat="1" applyBorder="1" applyAlignment="1">
      <alignment horizontal="right" vertical="center" wrapText="1"/>
    </xf>
    <xf numFmtId="0" fontId="0" fillId="0" borderId="0" xfId="0" applyAlignment="1">
      <alignment horizontal="center" vertical="center" wrapText="1"/>
    </xf>
    <xf numFmtId="165" fontId="0" fillId="0" borderId="0" xfId="0" applyNumberFormat="1" applyAlignment="1">
      <alignment horizontal="right" vertical="center" wrapText="1"/>
    </xf>
    <xf numFmtId="164" fontId="0" fillId="9" borderId="7" xfId="0" applyNumberFormat="1" applyFill="1" applyBorder="1" applyAlignment="1">
      <alignment horizontal="right"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3" xfId="0" applyFont="1" applyBorder="1" applyAlignment="1">
      <alignment horizontal="center" vertical="center" wrapText="1"/>
    </xf>
    <xf numFmtId="0" fontId="0" fillId="0" borderId="6" xfId="0" applyBorder="1" applyAlignment="1">
      <alignment horizontal="center" vertical="center" wrapText="1"/>
    </xf>
    <xf numFmtId="165" fontId="0" fillId="0" borderId="6" xfId="0" applyNumberFormat="1" applyBorder="1" applyAlignment="1">
      <alignment horizontal="right" vertical="center" wrapText="1"/>
    </xf>
    <xf numFmtId="168" fontId="0" fillId="7" borderId="1" xfId="1" applyNumberFormat="1" applyFont="1" applyFill="1" applyBorder="1" applyAlignment="1">
      <alignment horizontal="center"/>
    </xf>
    <xf numFmtId="0" fontId="8" fillId="8" borderId="1" xfId="0" applyFont="1" applyFill="1" applyBorder="1" applyAlignment="1">
      <alignment vertical="center" wrapText="1"/>
    </xf>
    <xf numFmtId="164" fontId="3" fillId="6" borderId="1" xfId="0" applyNumberFormat="1" applyFont="1" applyFill="1" applyBorder="1" applyAlignment="1">
      <alignment horizontal="right" vertical="center" wrapText="1"/>
    </xf>
    <xf numFmtId="0" fontId="0" fillId="0" borderId="1" xfId="0" applyBorder="1"/>
    <xf numFmtId="164" fontId="0" fillId="5" borderId="1" xfId="0" applyNumberFormat="1" applyFill="1" applyBorder="1" applyAlignment="1">
      <alignment horizontal="right"/>
    </xf>
    <xf numFmtId="164" fontId="0" fillId="0" borderId="1" xfId="0" applyNumberFormat="1" applyBorder="1" applyAlignment="1">
      <alignment horizontal="right"/>
    </xf>
    <xf numFmtId="164" fontId="4" fillId="2" borderId="1" xfId="0" applyNumberFormat="1" applyFont="1" applyFill="1" applyBorder="1" applyAlignment="1">
      <alignment horizontal="right" vertical="center"/>
    </xf>
    <xf numFmtId="0" fontId="11" fillId="0" borderId="1" xfId="0" applyFont="1" applyBorder="1" applyAlignment="1">
      <alignment vertical="center" wrapText="1"/>
    </xf>
    <xf numFmtId="0" fontId="12" fillId="0" borderId="1" xfId="0" applyFont="1" applyBorder="1" applyAlignment="1">
      <alignment horizontal="center" vertical="center" wrapText="1"/>
    </xf>
    <xf numFmtId="0" fontId="11" fillId="0" borderId="8" xfId="0" applyFont="1" applyBorder="1" applyAlignment="1">
      <alignment vertical="center" wrapText="1"/>
    </xf>
    <xf numFmtId="0" fontId="3" fillId="3" borderId="1" xfId="0" applyFont="1" applyFill="1" applyBorder="1" applyAlignment="1">
      <alignment horizontal="center" wrapText="1"/>
    </xf>
    <xf numFmtId="0" fontId="0" fillId="0" borderId="1" xfId="0" applyBorder="1" applyAlignment="1">
      <alignment wrapText="1"/>
    </xf>
    <xf numFmtId="0" fontId="2" fillId="3" borderId="1" xfId="0" applyFont="1" applyFill="1" applyBorder="1" applyAlignment="1">
      <alignment horizontal="center" vertical="center" wrapText="1"/>
    </xf>
    <xf numFmtId="0" fontId="13" fillId="0" borderId="1" xfId="0" applyFont="1" applyBorder="1" applyAlignment="1">
      <alignment horizontal="center" vertical="center"/>
    </xf>
    <xf numFmtId="0" fontId="5" fillId="0" borderId="1" xfId="0" applyFont="1" applyBorder="1" applyAlignment="1">
      <alignment horizontal="center" vertical="center"/>
    </xf>
    <xf numFmtId="0" fontId="1" fillId="0" borderId="0" xfId="0" applyFont="1" applyAlignment="1">
      <alignment horizontal="center" vertical="center" wrapText="1"/>
    </xf>
    <xf numFmtId="0" fontId="4" fillId="2" borderId="1" xfId="0" applyFont="1" applyFill="1" applyBorder="1" applyAlignment="1">
      <alignment vertical="center"/>
    </xf>
    <xf numFmtId="0" fontId="3" fillId="3" borderId="0" xfId="0" applyFont="1" applyFill="1" applyAlignment="1">
      <alignment horizontal="left"/>
    </xf>
    <xf numFmtId="0" fontId="0" fillId="0" borderId="0" xfId="0" applyAlignment="1">
      <alignment vertical="top" wrapText="1"/>
    </xf>
    <xf numFmtId="0" fontId="6" fillId="0" borderId="1" xfId="0" applyFont="1" applyBorder="1" applyAlignment="1">
      <alignment horizontal="center" vertical="center"/>
    </xf>
    <xf numFmtId="0" fontId="3" fillId="4" borderId="0" xfId="0" applyFont="1" applyFill="1" applyAlignment="1">
      <alignment vertical="center" wrapText="1"/>
    </xf>
    <xf numFmtId="0" fontId="3" fillId="4" borderId="0" xfId="0" applyFont="1" applyFill="1" applyAlignment="1">
      <alignment horizontal="center" vertical="center" wrapText="1"/>
    </xf>
    <xf numFmtId="165" fontId="3" fillId="4" borderId="0" xfId="0" applyNumberFormat="1" applyFont="1" applyFill="1" applyAlignment="1">
      <alignment horizontal="right" vertical="center" wrapText="1"/>
    </xf>
    <xf numFmtId="164" fontId="3" fillId="4" borderId="0" xfId="0" applyNumberFormat="1" applyFont="1" applyFill="1" applyAlignment="1">
      <alignment horizontal="right" vertical="center" wrapText="1"/>
    </xf>
    <xf numFmtId="0" fontId="3" fillId="4" borderId="1" xfId="0" applyFont="1" applyFill="1" applyBorder="1" applyAlignment="1">
      <alignment vertical="center" wrapText="1"/>
    </xf>
    <xf numFmtId="0" fontId="3" fillId="4" borderId="1" xfId="0" applyFont="1" applyFill="1" applyBorder="1" applyAlignment="1">
      <alignment horizontal="center" vertical="center" wrapText="1"/>
    </xf>
    <xf numFmtId="165" fontId="3" fillId="4" borderId="1" xfId="0" applyNumberFormat="1" applyFont="1" applyFill="1" applyBorder="1" applyAlignment="1">
      <alignment horizontal="right" vertical="center" wrapText="1"/>
    </xf>
    <xf numFmtId="164" fontId="3" fillId="4" borderId="1" xfId="0" applyNumberFormat="1" applyFont="1" applyFill="1" applyBorder="1" applyAlignment="1">
      <alignment horizontal="right" vertical="center" wrapText="1"/>
    </xf>
    <xf numFmtId="0" fontId="3" fillId="9" borderId="4"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4" fillId="2" borderId="0" xfId="0" applyFont="1" applyFill="1" applyAlignment="1">
      <alignment vertical="center"/>
    </xf>
    <xf numFmtId="0" fontId="3" fillId="3" borderId="0" xfId="0" applyFont="1" applyFill="1"/>
    <xf numFmtId="0" fontId="3" fillId="0" borderId="0" xfId="0" applyFont="1"/>
  </cellXfs>
  <cellStyles count="5">
    <cellStyle name="Millares 2 7" xfId="3" xr:uid="{EB9530A4-44F3-4F39-9A9D-2AC74B8EC1AE}"/>
    <cellStyle name="Millares 3 2" xfId="2" xr:uid="{57F00910-EC4F-41EE-8020-E64A2F62D81C}"/>
    <cellStyle name="Moneda" xfId="1" builtinId="4"/>
    <cellStyle name="Normal" xfId="0" builtinId="0"/>
    <cellStyle name="Normal 17" xfId="4" xr:uid="{4FCD4773-A3C9-4B44-B76D-E1F25A8B4B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3448050</xdr:colOff>
      <xdr:row>0</xdr:row>
      <xdr:rowOff>95250</xdr:rowOff>
    </xdr:from>
    <xdr:to>
      <xdr:col>3</xdr:col>
      <xdr:colOff>4440555</xdr:colOff>
      <xdr:row>0</xdr:row>
      <xdr:rowOff>769620</xdr:rowOff>
    </xdr:to>
    <xdr:pic>
      <xdr:nvPicPr>
        <xdr:cNvPr id="2" name="drawing">
          <a:extLst>
            <a:ext uri="{FF2B5EF4-FFF2-40B4-BE49-F238E27FC236}">
              <a16:creationId xmlns:a16="http://schemas.microsoft.com/office/drawing/2014/main" id="{6538B29B-393B-4103-B456-A2CD7EF158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72450" y="95250"/>
          <a:ext cx="988695" cy="6724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1348740</xdr:colOff>
      <xdr:row>0</xdr:row>
      <xdr:rowOff>83820</xdr:rowOff>
    </xdr:from>
    <xdr:to>
      <xdr:col>5</xdr:col>
      <xdr:colOff>664845</xdr:colOff>
      <xdr:row>0</xdr:row>
      <xdr:rowOff>760095</xdr:rowOff>
    </xdr:to>
    <xdr:pic>
      <xdr:nvPicPr>
        <xdr:cNvPr id="2" name="drawing">
          <a:extLst>
            <a:ext uri="{FF2B5EF4-FFF2-40B4-BE49-F238E27FC236}">
              <a16:creationId xmlns:a16="http://schemas.microsoft.com/office/drawing/2014/main" id="{5C90FC91-CDC3-996E-89F0-339A18573A8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59140" y="83820"/>
          <a:ext cx="1000125" cy="6762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518160</xdr:colOff>
      <xdr:row>0</xdr:row>
      <xdr:rowOff>83820</xdr:rowOff>
    </xdr:from>
    <xdr:to>
      <xdr:col>5</xdr:col>
      <xdr:colOff>135255</xdr:colOff>
      <xdr:row>0</xdr:row>
      <xdr:rowOff>760095</xdr:rowOff>
    </xdr:to>
    <xdr:pic>
      <xdr:nvPicPr>
        <xdr:cNvPr id="2" name="drawing">
          <a:extLst>
            <a:ext uri="{FF2B5EF4-FFF2-40B4-BE49-F238E27FC236}">
              <a16:creationId xmlns:a16="http://schemas.microsoft.com/office/drawing/2014/main" id="{B566FDFE-853C-4EF6-81FE-410E2BAEB9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85760" y="83820"/>
          <a:ext cx="1000125" cy="6762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518160</xdr:colOff>
      <xdr:row>0</xdr:row>
      <xdr:rowOff>83820</xdr:rowOff>
    </xdr:from>
    <xdr:to>
      <xdr:col>5</xdr:col>
      <xdr:colOff>135255</xdr:colOff>
      <xdr:row>0</xdr:row>
      <xdr:rowOff>760095</xdr:rowOff>
    </xdr:to>
    <xdr:pic>
      <xdr:nvPicPr>
        <xdr:cNvPr id="2" name="drawing">
          <a:extLst>
            <a:ext uri="{FF2B5EF4-FFF2-40B4-BE49-F238E27FC236}">
              <a16:creationId xmlns:a16="http://schemas.microsoft.com/office/drawing/2014/main" id="{62D48A83-6804-4F25-8232-C28A3396CA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85760" y="83820"/>
          <a:ext cx="1000125" cy="6762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518160</xdr:colOff>
      <xdr:row>0</xdr:row>
      <xdr:rowOff>83820</xdr:rowOff>
    </xdr:from>
    <xdr:to>
      <xdr:col>5</xdr:col>
      <xdr:colOff>135255</xdr:colOff>
      <xdr:row>0</xdr:row>
      <xdr:rowOff>760095</xdr:rowOff>
    </xdr:to>
    <xdr:pic>
      <xdr:nvPicPr>
        <xdr:cNvPr id="2" name="drawing">
          <a:extLst>
            <a:ext uri="{FF2B5EF4-FFF2-40B4-BE49-F238E27FC236}">
              <a16:creationId xmlns:a16="http://schemas.microsoft.com/office/drawing/2014/main" id="{50C7FCFD-EAFF-4209-89C4-566FE4DBA2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85760" y="83820"/>
          <a:ext cx="1000125" cy="6762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518160</xdr:colOff>
      <xdr:row>0</xdr:row>
      <xdr:rowOff>83820</xdr:rowOff>
    </xdr:from>
    <xdr:to>
      <xdr:col>5</xdr:col>
      <xdr:colOff>142875</xdr:colOff>
      <xdr:row>0</xdr:row>
      <xdr:rowOff>760095</xdr:rowOff>
    </xdr:to>
    <xdr:pic>
      <xdr:nvPicPr>
        <xdr:cNvPr id="2" name="drawing">
          <a:extLst>
            <a:ext uri="{FF2B5EF4-FFF2-40B4-BE49-F238E27FC236}">
              <a16:creationId xmlns:a16="http://schemas.microsoft.com/office/drawing/2014/main" id="{F7B0187B-0349-40CD-9F59-6BA4014523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85760" y="83820"/>
          <a:ext cx="1000125" cy="6762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518160</xdr:colOff>
      <xdr:row>0</xdr:row>
      <xdr:rowOff>83820</xdr:rowOff>
    </xdr:from>
    <xdr:to>
      <xdr:col>5</xdr:col>
      <xdr:colOff>135255</xdr:colOff>
      <xdr:row>0</xdr:row>
      <xdr:rowOff>760095</xdr:rowOff>
    </xdr:to>
    <xdr:pic>
      <xdr:nvPicPr>
        <xdr:cNvPr id="2" name="drawing">
          <a:extLst>
            <a:ext uri="{FF2B5EF4-FFF2-40B4-BE49-F238E27FC236}">
              <a16:creationId xmlns:a16="http://schemas.microsoft.com/office/drawing/2014/main" id="{AAC500E2-A038-430E-ADCD-23F655D744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85760" y="83820"/>
          <a:ext cx="1000125" cy="6762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518160</xdr:colOff>
      <xdr:row>0</xdr:row>
      <xdr:rowOff>83820</xdr:rowOff>
    </xdr:from>
    <xdr:to>
      <xdr:col>5</xdr:col>
      <xdr:colOff>142875</xdr:colOff>
      <xdr:row>0</xdr:row>
      <xdr:rowOff>760095</xdr:rowOff>
    </xdr:to>
    <xdr:pic>
      <xdr:nvPicPr>
        <xdr:cNvPr id="2" name="drawing">
          <a:extLst>
            <a:ext uri="{FF2B5EF4-FFF2-40B4-BE49-F238E27FC236}">
              <a16:creationId xmlns:a16="http://schemas.microsoft.com/office/drawing/2014/main" id="{EF1A512B-BD73-48FE-8FAA-76CC26FBE2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85760" y="83820"/>
          <a:ext cx="1000125" cy="6762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518160</xdr:colOff>
      <xdr:row>0</xdr:row>
      <xdr:rowOff>83820</xdr:rowOff>
    </xdr:from>
    <xdr:to>
      <xdr:col>5</xdr:col>
      <xdr:colOff>131445</xdr:colOff>
      <xdr:row>0</xdr:row>
      <xdr:rowOff>760095</xdr:rowOff>
    </xdr:to>
    <xdr:pic>
      <xdr:nvPicPr>
        <xdr:cNvPr id="2" name="drawing">
          <a:extLst>
            <a:ext uri="{FF2B5EF4-FFF2-40B4-BE49-F238E27FC236}">
              <a16:creationId xmlns:a16="http://schemas.microsoft.com/office/drawing/2014/main" id="{52F5172E-DB69-4FE9-B860-08CACA798C6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85760" y="83820"/>
          <a:ext cx="1000125" cy="6762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518160</xdr:colOff>
      <xdr:row>0</xdr:row>
      <xdr:rowOff>83820</xdr:rowOff>
    </xdr:from>
    <xdr:to>
      <xdr:col>5</xdr:col>
      <xdr:colOff>142875</xdr:colOff>
      <xdr:row>0</xdr:row>
      <xdr:rowOff>760095</xdr:rowOff>
    </xdr:to>
    <xdr:pic>
      <xdr:nvPicPr>
        <xdr:cNvPr id="2" name="drawing">
          <a:extLst>
            <a:ext uri="{FF2B5EF4-FFF2-40B4-BE49-F238E27FC236}">
              <a16:creationId xmlns:a16="http://schemas.microsoft.com/office/drawing/2014/main" id="{C40CEFB0-181E-4EC0-A3EE-B82189F6D8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85760" y="83820"/>
          <a:ext cx="1000125" cy="6762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518160</xdr:colOff>
      <xdr:row>0</xdr:row>
      <xdr:rowOff>83820</xdr:rowOff>
    </xdr:from>
    <xdr:to>
      <xdr:col>5</xdr:col>
      <xdr:colOff>131445</xdr:colOff>
      <xdr:row>0</xdr:row>
      <xdr:rowOff>760095</xdr:rowOff>
    </xdr:to>
    <xdr:pic>
      <xdr:nvPicPr>
        <xdr:cNvPr id="2" name="drawing">
          <a:extLst>
            <a:ext uri="{FF2B5EF4-FFF2-40B4-BE49-F238E27FC236}">
              <a16:creationId xmlns:a16="http://schemas.microsoft.com/office/drawing/2014/main" id="{5F284877-F016-4027-B33E-7DC44E3AB6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85760" y="83820"/>
          <a:ext cx="1000125" cy="6762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518160</xdr:colOff>
      <xdr:row>0</xdr:row>
      <xdr:rowOff>83820</xdr:rowOff>
    </xdr:from>
    <xdr:to>
      <xdr:col>5</xdr:col>
      <xdr:colOff>131445</xdr:colOff>
      <xdr:row>0</xdr:row>
      <xdr:rowOff>760095</xdr:rowOff>
    </xdr:to>
    <xdr:pic>
      <xdr:nvPicPr>
        <xdr:cNvPr id="2" name="drawing">
          <a:extLst>
            <a:ext uri="{FF2B5EF4-FFF2-40B4-BE49-F238E27FC236}">
              <a16:creationId xmlns:a16="http://schemas.microsoft.com/office/drawing/2014/main" id="{713CEA4E-790F-4C65-8C98-332014D562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85760" y="83820"/>
          <a:ext cx="1000125" cy="6762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518160</xdr:colOff>
      <xdr:row>0</xdr:row>
      <xdr:rowOff>83820</xdr:rowOff>
    </xdr:from>
    <xdr:to>
      <xdr:col>5</xdr:col>
      <xdr:colOff>135255</xdr:colOff>
      <xdr:row>0</xdr:row>
      <xdr:rowOff>760095</xdr:rowOff>
    </xdr:to>
    <xdr:pic>
      <xdr:nvPicPr>
        <xdr:cNvPr id="2" name="drawing">
          <a:extLst>
            <a:ext uri="{FF2B5EF4-FFF2-40B4-BE49-F238E27FC236}">
              <a16:creationId xmlns:a16="http://schemas.microsoft.com/office/drawing/2014/main" id="{5AA97DD0-3A9A-400A-8D4A-5176F0DE6B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85760" y="83820"/>
          <a:ext cx="1000125" cy="6762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518160</xdr:colOff>
      <xdr:row>0</xdr:row>
      <xdr:rowOff>83820</xdr:rowOff>
    </xdr:from>
    <xdr:to>
      <xdr:col>5</xdr:col>
      <xdr:colOff>140970</xdr:colOff>
      <xdr:row>0</xdr:row>
      <xdr:rowOff>760095</xdr:rowOff>
    </xdr:to>
    <xdr:pic>
      <xdr:nvPicPr>
        <xdr:cNvPr id="2" name="drawing">
          <a:extLst>
            <a:ext uri="{FF2B5EF4-FFF2-40B4-BE49-F238E27FC236}">
              <a16:creationId xmlns:a16="http://schemas.microsoft.com/office/drawing/2014/main" id="{5D4B4A9C-DBED-4194-A1FF-9A45BF11BF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85760" y="83820"/>
          <a:ext cx="1000125" cy="6762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518160</xdr:colOff>
      <xdr:row>0</xdr:row>
      <xdr:rowOff>83820</xdr:rowOff>
    </xdr:from>
    <xdr:to>
      <xdr:col>5</xdr:col>
      <xdr:colOff>139065</xdr:colOff>
      <xdr:row>0</xdr:row>
      <xdr:rowOff>760095</xdr:rowOff>
    </xdr:to>
    <xdr:pic>
      <xdr:nvPicPr>
        <xdr:cNvPr id="2" name="drawing">
          <a:extLst>
            <a:ext uri="{FF2B5EF4-FFF2-40B4-BE49-F238E27FC236}">
              <a16:creationId xmlns:a16="http://schemas.microsoft.com/office/drawing/2014/main" id="{B55E2CA5-6440-420C-9A5B-B2697D53DA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85760" y="83820"/>
          <a:ext cx="1000125" cy="6762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518160</xdr:colOff>
      <xdr:row>0</xdr:row>
      <xdr:rowOff>83820</xdr:rowOff>
    </xdr:from>
    <xdr:to>
      <xdr:col>5</xdr:col>
      <xdr:colOff>140970</xdr:colOff>
      <xdr:row>0</xdr:row>
      <xdr:rowOff>760095</xdr:rowOff>
    </xdr:to>
    <xdr:pic>
      <xdr:nvPicPr>
        <xdr:cNvPr id="2" name="drawing">
          <a:extLst>
            <a:ext uri="{FF2B5EF4-FFF2-40B4-BE49-F238E27FC236}">
              <a16:creationId xmlns:a16="http://schemas.microsoft.com/office/drawing/2014/main" id="{9EE6E5FE-8737-45EF-A2FC-6218A62E8A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85760" y="83820"/>
          <a:ext cx="1000125" cy="6762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518160</xdr:colOff>
      <xdr:row>0</xdr:row>
      <xdr:rowOff>83820</xdr:rowOff>
    </xdr:from>
    <xdr:to>
      <xdr:col>5</xdr:col>
      <xdr:colOff>140970</xdr:colOff>
      <xdr:row>0</xdr:row>
      <xdr:rowOff>760095</xdr:rowOff>
    </xdr:to>
    <xdr:pic>
      <xdr:nvPicPr>
        <xdr:cNvPr id="2" name="drawing">
          <a:extLst>
            <a:ext uri="{FF2B5EF4-FFF2-40B4-BE49-F238E27FC236}">
              <a16:creationId xmlns:a16="http://schemas.microsoft.com/office/drawing/2014/main" id="{E9F5FE6F-03B7-4B19-92DE-7E65F0E03C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85760" y="83820"/>
          <a:ext cx="1000125" cy="6762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518160</xdr:colOff>
      <xdr:row>0</xdr:row>
      <xdr:rowOff>83820</xdr:rowOff>
    </xdr:from>
    <xdr:to>
      <xdr:col>5</xdr:col>
      <xdr:colOff>140970</xdr:colOff>
      <xdr:row>0</xdr:row>
      <xdr:rowOff>760095</xdr:rowOff>
    </xdr:to>
    <xdr:pic>
      <xdr:nvPicPr>
        <xdr:cNvPr id="3" name="drawing">
          <a:extLst>
            <a:ext uri="{FF2B5EF4-FFF2-40B4-BE49-F238E27FC236}">
              <a16:creationId xmlns:a16="http://schemas.microsoft.com/office/drawing/2014/main" id="{DAA11133-90F8-4378-8229-1BB55BA113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85760" y="83820"/>
          <a:ext cx="1000125" cy="676275"/>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3"/>
  <sheetViews>
    <sheetView tabSelected="1" workbookViewId="0">
      <selection activeCell="D12" sqref="D12"/>
    </sheetView>
  </sheetViews>
  <sheetFormatPr baseColWidth="10" defaultColWidth="8.75" defaultRowHeight="14"/>
  <cols>
    <col min="1" max="1" width="24" customWidth="1"/>
    <col min="2" max="2" width="18" customWidth="1"/>
    <col min="3" max="3" width="20" customWidth="1"/>
    <col min="4" max="4" width="71.83203125" customWidth="1"/>
  </cols>
  <sheetData>
    <row r="1" spans="1:4" ht="65.5" customHeight="1">
      <c r="A1" s="59" t="s">
        <v>0</v>
      </c>
      <c r="B1" s="59"/>
      <c r="C1" s="59"/>
      <c r="D1" s="59"/>
    </row>
    <row r="3" spans="1:4">
      <c r="A3" s="56" t="s">
        <v>1</v>
      </c>
      <c r="B3" s="56" t="s">
        <v>2</v>
      </c>
      <c r="C3" s="56" t="s">
        <v>3</v>
      </c>
      <c r="D3" s="56" t="s">
        <v>4</v>
      </c>
    </row>
    <row r="4" spans="1:4">
      <c r="A4" s="19" t="s">
        <v>5</v>
      </c>
      <c r="B4" s="57" t="s">
        <v>6</v>
      </c>
      <c r="C4" s="57" t="s">
        <v>7</v>
      </c>
      <c r="D4" s="57" t="s">
        <v>8</v>
      </c>
    </row>
    <row r="5" spans="1:4">
      <c r="A5" s="19" t="s">
        <v>9</v>
      </c>
      <c r="B5" s="57" t="s">
        <v>6</v>
      </c>
      <c r="C5" s="57" t="s">
        <v>7</v>
      </c>
      <c r="D5" s="57" t="s">
        <v>10</v>
      </c>
    </row>
    <row r="6" spans="1:4">
      <c r="A6" s="19" t="s">
        <v>11</v>
      </c>
      <c r="B6" s="57" t="s">
        <v>6</v>
      </c>
      <c r="C6" s="57" t="s">
        <v>7</v>
      </c>
      <c r="D6" s="57" t="s">
        <v>12</v>
      </c>
    </row>
    <row r="7" spans="1:4">
      <c r="A7" s="19" t="s">
        <v>13</v>
      </c>
      <c r="B7" s="57" t="s">
        <v>6</v>
      </c>
      <c r="C7" s="57" t="s">
        <v>7</v>
      </c>
      <c r="D7" s="57" t="s">
        <v>14</v>
      </c>
    </row>
    <row r="8" spans="1:4">
      <c r="A8" s="19" t="s">
        <v>15</v>
      </c>
      <c r="B8" s="57" t="s">
        <v>16</v>
      </c>
      <c r="C8" s="57" t="s">
        <v>17</v>
      </c>
      <c r="D8" s="57" t="s">
        <v>18</v>
      </c>
    </row>
    <row r="9" spans="1:4">
      <c r="A9" s="19" t="s">
        <v>19</v>
      </c>
      <c r="B9" s="57" t="s">
        <v>20</v>
      </c>
      <c r="C9" s="57" t="s">
        <v>7</v>
      </c>
      <c r="D9" s="57" t="s">
        <v>21</v>
      </c>
    </row>
    <row r="10" spans="1:4">
      <c r="A10" s="19" t="s">
        <v>22</v>
      </c>
      <c r="B10" s="57" t="s">
        <v>20</v>
      </c>
      <c r="C10" s="57" t="s">
        <v>7</v>
      </c>
      <c r="D10" s="57" t="s">
        <v>23</v>
      </c>
    </row>
    <row r="11" spans="1:4">
      <c r="A11" s="19" t="s">
        <v>24</v>
      </c>
      <c r="B11" s="57" t="s">
        <v>20</v>
      </c>
      <c r="C11" s="57" t="s">
        <v>7</v>
      </c>
      <c r="D11" s="57" t="s">
        <v>25</v>
      </c>
    </row>
    <row r="12" spans="1:4" ht="56">
      <c r="A12" s="19" t="s">
        <v>26</v>
      </c>
      <c r="B12" s="19" t="s">
        <v>27</v>
      </c>
      <c r="C12" s="19" t="s">
        <v>28</v>
      </c>
      <c r="D12" s="57" t="s">
        <v>29</v>
      </c>
    </row>
    <row r="13" spans="1:4" ht="28">
      <c r="A13" s="19" t="s">
        <v>30</v>
      </c>
      <c r="B13" s="19" t="s">
        <v>31</v>
      </c>
      <c r="C13" s="19" t="s">
        <v>32</v>
      </c>
      <c r="D13" s="57" t="s">
        <v>33</v>
      </c>
    </row>
  </sheetData>
  <mergeCells count="1">
    <mergeCell ref="A1:D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6"/>
  <sheetViews>
    <sheetView workbookViewId="0">
      <selection activeCell="B10" sqref="B10"/>
    </sheetView>
  </sheetViews>
  <sheetFormatPr baseColWidth="10" defaultColWidth="8.75" defaultRowHeight="14"/>
  <cols>
    <col min="1" max="1" width="6.08203125" customWidth="1"/>
    <col min="2" max="2" width="60" customWidth="1"/>
    <col min="3" max="3" width="8.5" customWidth="1"/>
    <col min="4" max="4" width="12" customWidth="1"/>
    <col min="5" max="6" width="22" customWidth="1"/>
  </cols>
  <sheetData>
    <row r="1" spans="1:6" ht="64.150000000000006" customHeight="1">
      <c r="A1" s="60" t="s">
        <v>34</v>
      </c>
      <c r="B1" s="60"/>
      <c r="C1" s="60"/>
      <c r="D1" s="60"/>
      <c r="E1" s="60"/>
      <c r="F1" s="60"/>
    </row>
    <row r="2" spans="1:6" ht="27.25" customHeight="1">
      <c r="A2" s="61" t="s">
        <v>35</v>
      </c>
      <c r="B2" s="61"/>
      <c r="C2" s="61"/>
      <c r="D2" s="61"/>
      <c r="E2" s="61"/>
      <c r="F2" s="61"/>
    </row>
    <row r="4" spans="1:6" ht="27.25" customHeight="1">
      <c r="A4" s="58" t="s">
        <v>5</v>
      </c>
      <c r="B4" s="58" t="s">
        <v>36</v>
      </c>
      <c r="C4" s="58" t="s">
        <v>11</v>
      </c>
      <c r="D4" s="58" t="s">
        <v>13</v>
      </c>
      <c r="E4" s="58" t="s">
        <v>19</v>
      </c>
      <c r="F4" s="58" t="s">
        <v>22</v>
      </c>
    </row>
    <row r="5" spans="1:6">
      <c r="A5" s="11">
        <v>1</v>
      </c>
      <c r="B5" s="10" t="s">
        <v>37</v>
      </c>
      <c r="C5" s="10"/>
      <c r="D5" s="16"/>
      <c r="E5" s="10"/>
      <c r="F5" s="10"/>
    </row>
    <row r="6" spans="1:6">
      <c r="A6" s="15" t="s">
        <v>38</v>
      </c>
      <c r="B6" s="53" t="s">
        <v>39</v>
      </c>
      <c r="C6" s="15" t="s">
        <v>40</v>
      </c>
      <c r="D6" s="26">
        <v>12</v>
      </c>
      <c r="E6" s="48">
        <f>+'APU 1.01 Estab 2000'!F46</f>
        <v>0</v>
      </c>
      <c r="F6" s="25">
        <f>IF(OR(D6="",E6=""),"",D6*E6)</f>
        <v>0</v>
      </c>
    </row>
    <row r="7" spans="1:6">
      <c r="A7" s="15" t="s">
        <v>41</v>
      </c>
      <c r="B7" s="53" t="s">
        <v>42</v>
      </c>
      <c r="C7" s="15" t="s">
        <v>40</v>
      </c>
      <c r="D7" s="26">
        <v>8</v>
      </c>
      <c r="E7" s="48">
        <f>+'APU 1.02 Mto1 600'!F32</f>
        <v>0</v>
      </c>
      <c r="F7" s="25">
        <f t="shared" ref="F7:F22" si="0">IF(OR(D7="",E7=""),"",D7*E7)</f>
        <v>0</v>
      </c>
    </row>
    <row r="8" spans="1:6">
      <c r="A8" s="15" t="s">
        <v>43</v>
      </c>
      <c r="B8" s="53" t="s">
        <v>44</v>
      </c>
      <c r="C8" s="15" t="s">
        <v>40</v>
      </c>
      <c r="D8" s="26">
        <v>8</v>
      </c>
      <c r="E8" s="48">
        <f>+'APU1.03 Mto2 600'!F36</f>
        <v>0</v>
      </c>
      <c r="F8" s="25">
        <f t="shared" si="0"/>
        <v>0</v>
      </c>
    </row>
    <row r="9" spans="1:6">
      <c r="A9" s="15" t="s">
        <v>45</v>
      </c>
      <c r="B9" s="53" t="s">
        <v>46</v>
      </c>
      <c r="C9" s="15" t="s">
        <v>40</v>
      </c>
      <c r="D9" s="26">
        <v>47.5</v>
      </c>
      <c r="E9" s="48">
        <f>+'APU 1.04 Mto1 2000'!F33</f>
        <v>0</v>
      </c>
      <c r="F9" s="25">
        <f t="shared" si="0"/>
        <v>0</v>
      </c>
    </row>
    <row r="10" spans="1:6" ht="25">
      <c r="A10" s="15" t="s">
        <v>47</v>
      </c>
      <c r="B10" s="53" t="s">
        <v>48</v>
      </c>
      <c r="C10" s="15" t="s">
        <v>40</v>
      </c>
      <c r="D10" s="26">
        <v>35.5</v>
      </c>
      <c r="E10" s="48">
        <f>+'APU1.05 Mto2 2000'!F41</f>
        <v>0</v>
      </c>
      <c r="F10" s="25">
        <f t="shared" si="0"/>
        <v>0</v>
      </c>
    </row>
    <row r="11" spans="1:6">
      <c r="A11" s="15" t="s">
        <v>49</v>
      </c>
      <c r="B11" s="53" t="s">
        <v>50</v>
      </c>
      <c r="C11" s="15" t="s">
        <v>40</v>
      </c>
      <c r="D11" s="26">
        <v>12</v>
      </c>
      <c r="E11" s="48">
        <f>+'APU 1.06 Mto1 1736'!F33</f>
        <v>0</v>
      </c>
      <c r="F11" s="25">
        <f t="shared" si="0"/>
        <v>0</v>
      </c>
    </row>
    <row r="12" spans="1:6" ht="25">
      <c r="A12" s="15" t="s">
        <v>51</v>
      </c>
      <c r="B12" s="53" t="s">
        <v>52</v>
      </c>
      <c r="C12" s="15" t="s">
        <v>40</v>
      </c>
      <c r="D12" s="26">
        <v>12</v>
      </c>
      <c r="E12" s="48">
        <f>+'APU 1.07 Mto2 1736'!F41</f>
        <v>0</v>
      </c>
      <c r="F12" s="25">
        <f t="shared" si="0"/>
        <v>0</v>
      </c>
    </row>
    <row r="13" spans="1:6">
      <c r="A13" s="15" t="s">
        <v>53</v>
      </c>
      <c r="B13" s="53" t="s">
        <v>54</v>
      </c>
      <c r="C13" s="15" t="s">
        <v>40</v>
      </c>
      <c r="D13" s="26">
        <v>28.5</v>
      </c>
      <c r="E13" s="48">
        <f>+'APU 1.08 Mto1 2887'!F33</f>
        <v>0</v>
      </c>
      <c r="F13" s="25">
        <f t="shared" si="0"/>
        <v>0</v>
      </c>
    </row>
    <row r="14" spans="1:6" ht="25">
      <c r="A14" s="15" t="s">
        <v>55</v>
      </c>
      <c r="B14" s="53" t="s">
        <v>56</v>
      </c>
      <c r="C14" s="15" t="s">
        <v>40</v>
      </c>
      <c r="D14" s="26">
        <v>28.5</v>
      </c>
      <c r="E14" s="48">
        <f>+'APU 1.09 Mto2 2887'!F41</f>
        <v>0</v>
      </c>
      <c r="F14" s="25">
        <f t="shared" si="0"/>
        <v>0</v>
      </c>
    </row>
    <row r="15" spans="1:6">
      <c r="A15" s="15" t="s">
        <v>57</v>
      </c>
      <c r="B15" s="53" t="s">
        <v>58</v>
      </c>
      <c r="C15" s="15" t="s">
        <v>40</v>
      </c>
      <c r="D15" s="26">
        <v>10</v>
      </c>
      <c r="E15" s="48">
        <f>+'APU 1.10 Mto1 2036'!F33</f>
        <v>0</v>
      </c>
      <c r="F15" s="25">
        <f t="shared" si="0"/>
        <v>0</v>
      </c>
    </row>
    <row r="16" spans="1:6" ht="25">
      <c r="A16" s="15" t="s">
        <v>59</v>
      </c>
      <c r="B16" s="53" t="s">
        <v>60</v>
      </c>
      <c r="C16" s="15" t="s">
        <v>40</v>
      </c>
      <c r="D16" s="26">
        <v>10</v>
      </c>
      <c r="E16" s="48">
        <f>+'APU 1.11 Mto2 2036'!F41</f>
        <v>0</v>
      </c>
      <c r="F16" s="25">
        <f t="shared" si="0"/>
        <v>0</v>
      </c>
    </row>
    <row r="17" spans="1:6">
      <c r="A17" s="35">
        <v>2</v>
      </c>
      <c r="B17" s="34" t="s">
        <v>61</v>
      </c>
      <c r="C17" s="34"/>
      <c r="D17" s="34"/>
      <c r="E17" s="34"/>
      <c r="F17" s="34" t="str">
        <f t="shared" si="0"/>
        <v/>
      </c>
    </row>
    <row r="18" spans="1:6">
      <c r="A18" s="15" t="s">
        <v>62</v>
      </c>
      <c r="B18" s="53" t="s">
        <v>63</v>
      </c>
      <c r="C18" s="15" t="s">
        <v>64</v>
      </c>
      <c r="D18" s="15">
        <v>500</v>
      </c>
      <c r="E18" s="48">
        <f>+'APU 2.01 Rocería'!F54</f>
        <v>0</v>
      </c>
      <c r="F18" s="25">
        <f>IF(OR(D18="",E18=""),"",D18*E18)</f>
        <v>0</v>
      </c>
    </row>
    <row r="19" spans="1:6">
      <c r="A19" s="15" t="s">
        <v>65</v>
      </c>
      <c r="B19" s="53" t="s">
        <v>66</v>
      </c>
      <c r="C19" s="15" t="s">
        <v>67</v>
      </c>
      <c r="D19" s="26">
        <v>10</v>
      </c>
      <c r="E19" s="48">
        <f>+'APU 2.02 Mojón'!F54</f>
        <v>0</v>
      </c>
      <c r="F19" s="25">
        <f t="shared" si="0"/>
        <v>0</v>
      </c>
    </row>
    <row r="20" spans="1:6">
      <c r="A20" s="15" t="s">
        <v>68</v>
      </c>
      <c r="B20" s="53" t="s">
        <v>69</v>
      </c>
      <c r="C20" s="15" t="s">
        <v>70</v>
      </c>
      <c r="D20" s="26">
        <v>1000</v>
      </c>
      <c r="E20" s="48">
        <f>+'APU 2.03 Cerco'!F54</f>
        <v>0</v>
      </c>
      <c r="F20" s="25">
        <f t="shared" si="0"/>
        <v>0</v>
      </c>
    </row>
    <row r="21" spans="1:6">
      <c r="A21" s="15" t="s">
        <v>71</v>
      </c>
      <c r="B21" s="53" t="s">
        <v>72</v>
      </c>
      <c r="C21" s="15" t="s">
        <v>67</v>
      </c>
      <c r="D21" s="26">
        <v>67</v>
      </c>
      <c r="E21" s="48">
        <f>+'APU 2.04 Anclaje'!F54</f>
        <v>0</v>
      </c>
      <c r="F21" s="25">
        <f t="shared" si="0"/>
        <v>0</v>
      </c>
    </row>
    <row r="22" spans="1:6">
      <c r="A22" s="15" t="s">
        <v>73</v>
      </c>
      <c r="B22" s="53" t="s">
        <v>74</v>
      </c>
      <c r="C22" s="15" t="s">
        <v>70</v>
      </c>
      <c r="D22" s="26">
        <v>20</v>
      </c>
      <c r="E22" s="48">
        <f>+'APU 2.05 Mto cerco'!F54</f>
        <v>0</v>
      </c>
      <c r="F22" s="25">
        <f t="shared" si="0"/>
        <v>0</v>
      </c>
    </row>
    <row r="23" spans="1:6">
      <c r="A23" s="49"/>
      <c r="B23" s="49"/>
      <c r="C23" s="49"/>
      <c r="D23" s="49"/>
      <c r="E23" s="50"/>
      <c r="F23" s="51" t="str">
        <f>IF(OR(D23="",E23=""),"",D23*E23)</f>
        <v/>
      </c>
    </row>
    <row r="24" spans="1:6">
      <c r="A24" s="62" t="s">
        <v>75</v>
      </c>
      <c r="B24" s="62"/>
      <c r="C24" s="62"/>
      <c r="D24" s="62"/>
      <c r="E24" s="62"/>
      <c r="F24" s="52">
        <f>SUM(F6,F7,F8,F9,F10,F11,F12,F13,F14,F15,F16,F18,F19,F20,F21,F22)</f>
        <v>0</v>
      </c>
    </row>
    <row r="27" spans="1:6">
      <c r="A27" s="63" t="s">
        <v>76</v>
      </c>
      <c r="B27" s="63"/>
      <c r="C27" s="63"/>
      <c r="D27" s="63"/>
      <c r="E27" s="63"/>
      <c r="F27" s="63"/>
    </row>
    <row r="28" spans="1:6" ht="27.25" customHeight="1">
      <c r="A28" s="64" t="s">
        <v>77</v>
      </c>
      <c r="B28" s="64"/>
      <c r="C28" s="64"/>
      <c r="D28" s="64"/>
      <c r="E28" s="64"/>
      <c r="F28" s="64"/>
    </row>
    <row r="29" spans="1:6" ht="27.25" customHeight="1">
      <c r="A29" s="64" t="s">
        <v>78</v>
      </c>
      <c r="B29" s="64"/>
      <c r="C29" s="64"/>
      <c r="D29" s="64"/>
      <c r="E29" s="64"/>
      <c r="F29" s="64"/>
    </row>
    <row r="30" spans="1:6" ht="27.25" customHeight="1">
      <c r="A30" s="64" t="s">
        <v>79</v>
      </c>
      <c r="B30" s="64"/>
      <c r="C30" s="64"/>
      <c r="D30" s="64"/>
      <c r="E30" s="64"/>
      <c r="F30" s="64"/>
    </row>
    <row r="31" spans="1:6" ht="27.25" customHeight="1">
      <c r="A31" s="64" t="s">
        <v>80</v>
      </c>
      <c r="B31" s="64"/>
      <c r="C31" s="64"/>
      <c r="D31" s="64"/>
      <c r="E31" s="64"/>
      <c r="F31" s="64"/>
    </row>
    <row r="32" spans="1:6" ht="54" customHeight="1">
      <c r="A32" s="64" t="s">
        <v>81</v>
      </c>
      <c r="B32" s="64"/>
      <c r="C32" s="64"/>
      <c r="D32" s="64"/>
      <c r="E32" s="64"/>
      <c r="F32" s="64"/>
    </row>
    <row r="33" spans="1:6" ht="27.25" customHeight="1">
      <c r="A33" s="64" t="s">
        <v>82</v>
      </c>
      <c r="B33" s="64"/>
      <c r="C33" s="64"/>
      <c r="D33" s="64"/>
      <c r="E33" s="64"/>
      <c r="F33" s="64"/>
    </row>
    <row r="34" spans="1:6" ht="27.25" customHeight="1">
      <c r="A34" s="64" t="s">
        <v>83</v>
      </c>
      <c r="B34" s="64"/>
      <c r="C34" s="64"/>
      <c r="D34" s="64"/>
      <c r="E34" s="64"/>
      <c r="F34" s="64"/>
    </row>
    <row r="35" spans="1:6" ht="27.25" customHeight="1">
      <c r="A35" s="64" t="s">
        <v>84</v>
      </c>
      <c r="B35" s="64"/>
      <c r="C35" s="64"/>
      <c r="D35" s="64"/>
      <c r="E35" s="64"/>
      <c r="F35" s="64"/>
    </row>
    <row r="36" spans="1:6" ht="27.25" customHeight="1">
      <c r="A36" s="64" t="s">
        <v>85</v>
      </c>
      <c r="B36" s="64"/>
      <c r="C36" s="64"/>
      <c r="D36" s="64"/>
      <c r="E36" s="64"/>
      <c r="F36" s="64"/>
    </row>
  </sheetData>
  <mergeCells count="13">
    <mergeCell ref="A34:F34"/>
    <mergeCell ref="A35:F35"/>
    <mergeCell ref="A36:F36"/>
    <mergeCell ref="A29:F29"/>
    <mergeCell ref="A30:F30"/>
    <mergeCell ref="A31:F31"/>
    <mergeCell ref="A32:F32"/>
    <mergeCell ref="A33:F33"/>
    <mergeCell ref="A1:F1"/>
    <mergeCell ref="A2:F2"/>
    <mergeCell ref="A24:E24"/>
    <mergeCell ref="A27:F27"/>
    <mergeCell ref="A28:F28"/>
  </mergeCells>
  <dataValidations count="1">
    <dataValidation type="decimal" operator="greaterThanOrEqual" sqref="E19:E23 E6:E17" xr:uid="{00000000-0002-0000-0000-000000000000}">
      <formula1>0</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5"/>
  <sheetViews>
    <sheetView topLeftCell="A44" workbookViewId="0">
      <selection activeCell="A55" sqref="A55:F55"/>
    </sheetView>
  </sheetViews>
  <sheetFormatPr baseColWidth="10" defaultColWidth="8.75" defaultRowHeight="14"/>
  <cols>
    <col min="1" max="1" width="22" customWidth="1"/>
    <col min="2" max="2" width="44" customWidth="1"/>
    <col min="3" max="3" width="12" customWidth="1"/>
    <col min="4" max="4" width="12.58203125" customWidth="1"/>
    <col min="5" max="6" width="18" customWidth="1"/>
  </cols>
  <sheetData>
    <row r="1" spans="1:6" ht="62.5" customHeight="1">
      <c r="A1" s="65" t="s">
        <v>86</v>
      </c>
      <c r="B1" s="65"/>
      <c r="C1" s="65"/>
      <c r="D1" s="65"/>
      <c r="E1" s="65"/>
      <c r="F1" s="65"/>
    </row>
    <row r="3" spans="1:6">
      <c r="A3" s="12" t="s">
        <v>5</v>
      </c>
      <c r="B3" s="13" t="s">
        <v>38</v>
      </c>
    </row>
    <row r="4" spans="1:6">
      <c r="A4" s="12" t="s">
        <v>9</v>
      </c>
      <c r="B4" s="13" t="s">
        <v>39</v>
      </c>
    </row>
    <row r="5" spans="1:6">
      <c r="A5" s="12" t="s">
        <v>87</v>
      </c>
      <c r="B5" s="13" t="s">
        <v>40</v>
      </c>
    </row>
    <row r="6" spans="1:6">
      <c r="A6" s="12" t="s">
        <v>88</v>
      </c>
      <c r="B6" s="13">
        <v>12</v>
      </c>
    </row>
    <row r="7" spans="1:6">
      <c r="A7" s="18" t="s">
        <v>89</v>
      </c>
      <c r="B7" s="46"/>
    </row>
    <row r="8" spans="1:6" ht="27.25" customHeight="1">
      <c r="A8" s="4" t="s">
        <v>90</v>
      </c>
      <c r="B8" s="4" t="s">
        <v>9</v>
      </c>
      <c r="C8" s="4" t="s">
        <v>11</v>
      </c>
      <c r="D8" s="4" t="s">
        <v>91</v>
      </c>
      <c r="E8" s="4" t="s">
        <v>92</v>
      </c>
      <c r="F8" s="4" t="s">
        <v>93</v>
      </c>
    </row>
    <row r="9" spans="1:6">
      <c r="A9" s="66" t="s">
        <v>94</v>
      </c>
      <c r="B9" s="66"/>
      <c r="C9" s="67"/>
      <c r="D9" s="68"/>
      <c r="E9" s="69"/>
      <c r="F9" s="69"/>
    </row>
    <row r="10" spans="1:6" ht="34.5">
      <c r="A10" s="53" t="s">
        <v>95</v>
      </c>
      <c r="B10" s="30" t="s">
        <v>96</v>
      </c>
      <c r="C10" s="54" t="s">
        <v>97</v>
      </c>
      <c r="D10" s="28"/>
      <c r="E10" s="29">
        <v>0</v>
      </c>
      <c r="F10" s="27">
        <f>+D10*E10</f>
        <v>0</v>
      </c>
    </row>
    <row r="11" spans="1:6">
      <c r="A11" s="53" t="s">
        <v>98</v>
      </c>
      <c r="B11" s="31"/>
      <c r="C11" s="54" t="s">
        <v>89</v>
      </c>
      <c r="D11" s="28"/>
      <c r="E11" s="21">
        <f>+$B$7</f>
        <v>0</v>
      </c>
      <c r="F11" s="27">
        <f>+D11*E11</f>
        <v>0</v>
      </c>
    </row>
    <row r="12" spans="1:6">
      <c r="A12" s="53" t="s">
        <v>99</v>
      </c>
      <c r="B12" s="31"/>
      <c r="C12" s="54" t="s">
        <v>89</v>
      </c>
      <c r="D12" s="28"/>
      <c r="E12" s="21">
        <f t="shared" ref="E12:E18" si="0">+$B$7</f>
        <v>0</v>
      </c>
      <c r="F12" s="27">
        <f t="shared" ref="F12:F18" si="1">+D12*E12</f>
        <v>0</v>
      </c>
    </row>
    <row r="13" spans="1:6">
      <c r="A13" s="53" t="s">
        <v>100</v>
      </c>
      <c r="B13" s="31"/>
      <c r="C13" s="54" t="s">
        <v>89</v>
      </c>
      <c r="D13" s="28"/>
      <c r="E13" s="21">
        <f t="shared" si="0"/>
        <v>0</v>
      </c>
      <c r="F13" s="27">
        <f t="shared" si="1"/>
        <v>0</v>
      </c>
    </row>
    <row r="14" spans="1:6">
      <c r="A14" s="53" t="s">
        <v>101</v>
      </c>
      <c r="B14" s="31"/>
      <c r="C14" s="54" t="s">
        <v>89</v>
      </c>
      <c r="D14" s="28"/>
      <c r="E14" s="21">
        <f t="shared" si="0"/>
        <v>0</v>
      </c>
      <c r="F14" s="27">
        <f t="shared" si="1"/>
        <v>0</v>
      </c>
    </row>
    <row r="15" spans="1:6" ht="25">
      <c r="A15" s="53" t="s">
        <v>102</v>
      </c>
      <c r="B15" s="31"/>
      <c r="C15" s="54" t="s">
        <v>89</v>
      </c>
      <c r="D15" s="28"/>
      <c r="E15" s="21">
        <f t="shared" si="0"/>
        <v>0</v>
      </c>
      <c r="F15" s="27">
        <f t="shared" si="1"/>
        <v>0</v>
      </c>
    </row>
    <row r="16" spans="1:6" ht="25">
      <c r="A16" s="53" t="s">
        <v>103</v>
      </c>
      <c r="B16" s="31"/>
      <c r="C16" s="54" t="s">
        <v>89</v>
      </c>
      <c r="D16" s="28"/>
      <c r="E16" s="21">
        <f t="shared" si="0"/>
        <v>0</v>
      </c>
      <c r="F16" s="27">
        <f t="shared" si="1"/>
        <v>0</v>
      </c>
    </row>
    <row r="17" spans="1:6" ht="50">
      <c r="A17" s="53" t="s">
        <v>104</v>
      </c>
      <c r="B17" s="31"/>
      <c r="C17" s="54" t="s">
        <v>89</v>
      </c>
      <c r="D17" s="28"/>
      <c r="E17" s="21">
        <f t="shared" si="0"/>
        <v>0</v>
      </c>
      <c r="F17" s="27">
        <f t="shared" si="1"/>
        <v>0</v>
      </c>
    </row>
    <row r="18" spans="1:6" ht="25.5" thickBot="1">
      <c r="A18" s="53" t="s">
        <v>105</v>
      </c>
      <c r="B18" s="31"/>
      <c r="C18" s="54" t="s">
        <v>89</v>
      </c>
      <c r="D18" s="28"/>
      <c r="E18" s="21">
        <f t="shared" si="0"/>
        <v>0</v>
      </c>
      <c r="F18" s="36">
        <f t="shared" si="1"/>
        <v>0</v>
      </c>
    </row>
    <row r="19" spans="1:6" ht="14.5" thickBot="1">
      <c r="A19" s="74" t="s">
        <v>106</v>
      </c>
      <c r="B19" s="75"/>
      <c r="C19" s="75"/>
      <c r="D19" s="75"/>
      <c r="E19" s="75"/>
      <c r="F19" s="40">
        <f>SUM(F10:F18)</f>
        <v>0</v>
      </c>
    </row>
    <row r="20" spans="1:6">
      <c r="A20" s="41"/>
      <c r="B20" s="41"/>
      <c r="C20" s="41"/>
      <c r="D20" s="41"/>
      <c r="E20" s="41"/>
      <c r="F20" s="3"/>
    </row>
    <row r="21" spans="1:6">
      <c r="A21" s="70" t="s">
        <v>107</v>
      </c>
      <c r="B21" s="70"/>
      <c r="C21" s="71"/>
      <c r="D21" s="72"/>
      <c r="E21" s="73"/>
      <c r="F21" s="73"/>
    </row>
    <row r="22" spans="1:6">
      <c r="A22" s="53" t="s">
        <v>108</v>
      </c>
      <c r="B22" s="23"/>
      <c r="C22" s="15" t="s">
        <v>109</v>
      </c>
      <c r="D22" s="26">
        <v>200</v>
      </c>
      <c r="E22" s="22">
        <v>0</v>
      </c>
      <c r="F22" s="27">
        <f t="shared" ref="F22" si="2">+D22*E22</f>
        <v>0</v>
      </c>
    </row>
    <row r="23" spans="1:6" ht="25">
      <c r="A23" s="53" t="s">
        <v>110</v>
      </c>
      <c r="B23" s="23"/>
      <c r="C23" s="15" t="s">
        <v>109</v>
      </c>
      <c r="D23" s="26">
        <v>40</v>
      </c>
      <c r="E23" s="22">
        <v>0</v>
      </c>
      <c r="F23" s="27">
        <f t="shared" ref="F23:F29" si="3">+D23*E23</f>
        <v>0</v>
      </c>
    </row>
    <row r="24" spans="1:6">
      <c r="A24" s="53" t="s">
        <v>111</v>
      </c>
      <c r="B24" s="23"/>
      <c r="C24" s="15" t="s">
        <v>109</v>
      </c>
      <c r="D24" s="26">
        <v>10</v>
      </c>
      <c r="E24" s="22">
        <v>0</v>
      </c>
      <c r="F24" s="27">
        <f t="shared" si="3"/>
        <v>0</v>
      </c>
    </row>
    <row r="25" spans="1:6">
      <c r="A25" s="53" t="s">
        <v>112</v>
      </c>
      <c r="B25" s="23"/>
      <c r="C25" s="15" t="s">
        <v>109</v>
      </c>
      <c r="D25" s="26">
        <v>20</v>
      </c>
      <c r="E25" s="22">
        <v>0</v>
      </c>
      <c r="F25" s="27">
        <f t="shared" si="3"/>
        <v>0</v>
      </c>
    </row>
    <row r="26" spans="1:6">
      <c r="A26" s="53" t="s">
        <v>113</v>
      </c>
      <c r="B26" s="23"/>
      <c r="C26" s="15" t="s">
        <v>109</v>
      </c>
      <c r="D26" s="26">
        <v>40</v>
      </c>
      <c r="E26" s="22">
        <v>0</v>
      </c>
      <c r="F26" s="27">
        <f t="shared" si="3"/>
        <v>0</v>
      </c>
    </row>
    <row r="27" spans="1:6">
      <c r="A27" s="53" t="s">
        <v>114</v>
      </c>
      <c r="B27" s="23"/>
      <c r="C27" s="15" t="s">
        <v>115</v>
      </c>
      <c r="D27" s="26">
        <v>0.25</v>
      </c>
      <c r="E27" s="22">
        <v>0</v>
      </c>
      <c r="F27" s="27">
        <f t="shared" si="3"/>
        <v>0</v>
      </c>
    </row>
    <row r="28" spans="1:6" ht="46">
      <c r="A28" s="53" t="s">
        <v>116</v>
      </c>
      <c r="B28" s="32" t="s">
        <v>117</v>
      </c>
      <c r="C28" s="15" t="s">
        <v>118</v>
      </c>
      <c r="D28" s="26">
        <v>2000</v>
      </c>
      <c r="E28" s="25"/>
      <c r="F28" s="27"/>
    </row>
    <row r="29" spans="1:6">
      <c r="A29" s="53" t="s">
        <v>119</v>
      </c>
      <c r="B29" s="23"/>
      <c r="C29" s="15" t="s">
        <v>115</v>
      </c>
      <c r="D29" s="26">
        <v>6</v>
      </c>
      <c r="E29" s="22">
        <v>0</v>
      </c>
      <c r="F29" s="27">
        <f t="shared" si="3"/>
        <v>0</v>
      </c>
    </row>
    <row r="30" spans="1:6" ht="69.5" thickBot="1">
      <c r="A30" s="53" t="s">
        <v>120</v>
      </c>
      <c r="B30" s="32" t="s">
        <v>121</v>
      </c>
      <c r="C30" s="15" t="s">
        <v>115</v>
      </c>
      <c r="D30" s="26">
        <v>800</v>
      </c>
      <c r="E30" s="25"/>
      <c r="F30" s="36"/>
    </row>
    <row r="31" spans="1:6" ht="14.5" thickBot="1">
      <c r="A31" s="74" t="s">
        <v>122</v>
      </c>
      <c r="B31" s="75"/>
      <c r="C31" s="75"/>
      <c r="D31" s="75"/>
      <c r="E31" s="75"/>
      <c r="F31" s="40">
        <f>SUM(F22:F30)</f>
        <v>0</v>
      </c>
    </row>
    <row r="32" spans="1:6">
      <c r="A32" s="42"/>
      <c r="B32" s="43"/>
      <c r="C32" s="43"/>
      <c r="D32" s="43"/>
      <c r="E32" s="43"/>
      <c r="F32" s="3"/>
    </row>
    <row r="33" spans="1:6">
      <c r="A33" s="70" t="s">
        <v>123</v>
      </c>
      <c r="B33" s="70"/>
      <c r="C33" s="71"/>
      <c r="D33" s="72"/>
      <c r="E33" s="73"/>
      <c r="F33" s="73"/>
    </row>
    <row r="34" spans="1:6" ht="14.5" thickBot="1">
      <c r="A34" s="19" t="s">
        <v>124</v>
      </c>
      <c r="B34" s="32" t="s">
        <v>125</v>
      </c>
      <c r="C34" s="44"/>
      <c r="D34" s="45"/>
      <c r="E34" s="33"/>
      <c r="F34" s="37">
        <f>+F19*0.05</f>
        <v>0</v>
      </c>
    </row>
    <row r="35" spans="1:6" ht="14.5" thickBot="1">
      <c r="A35" s="74" t="s">
        <v>126</v>
      </c>
      <c r="B35" s="75"/>
      <c r="C35" s="75"/>
      <c r="D35" s="75"/>
      <c r="E35" s="75"/>
      <c r="F35" s="40">
        <f>SUM(F34)</f>
        <v>0</v>
      </c>
    </row>
    <row r="36" spans="1:6">
      <c r="A36" s="2"/>
      <c r="B36" s="2"/>
      <c r="C36" s="38"/>
      <c r="D36" s="39"/>
      <c r="E36" s="3"/>
      <c r="F36" s="3" t="str">
        <f>IF(OR(D36="",E36=""),"",D36*E36)</f>
        <v/>
      </c>
    </row>
    <row r="37" spans="1:6">
      <c r="A37" s="70" t="s">
        <v>127</v>
      </c>
      <c r="B37" s="70"/>
      <c r="C37" s="71"/>
      <c r="D37" s="72"/>
      <c r="E37" s="73"/>
      <c r="F37" s="73"/>
    </row>
    <row r="38" spans="1:6" ht="14.5" thickBot="1">
      <c r="A38" s="19" t="s">
        <v>128</v>
      </c>
      <c r="B38" s="32" t="s">
        <v>129</v>
      </c>
      <c r="C38" s="44"/>
      <c r="D38" s="45"/>
      <c r="E38" s="33"/>
      <c r="F38" s="37">
        <f>+F31*0.05</f>
        <v>0</v>
      </c>
    </row>
    <row r="39" spans="1:6" ht="14.5" thickBot="1">
      <c r="A39" s="74" t="s">
        <v>130</v>
      </c>
      <c r="B39" s="75"/>
      <c r="C39" s="75"/>
      <c r="D39" s="75"/>
      <c r="E39" s="75"/>
      <c r="F39" s="40">
        <f>SUM(F38)</f>
        <v>0</v>
      </c>
    </row>
    <row r="40" spans="1:6">
      <c r="A40" s="2"/>
      <c r="B40" s="6"/>
      <c r="C40" s="7"/>
      <c r="D40" s="8"/>
      <c r="E40" s="9"/>
      <c r="F40" s="3" t="str">
        <f>IF(OR(D40="",E40=""),"",D40*E40)</f>
        <v/>
      </c>
    </row>
    <row r="41" spans="1:6">
      <c r="A41" s="70" t="s">
        <v>131</v>
      </c>
      <c r="B41" s="70"/>
      <c r="C41" s="71"/>
      <c r="D41" s="72"/>
      <c r="E41" s="73"/>
      <c r="F41" s="73"/>
    </row>
    <row r="42" spans="1:6" ht="14.5" thickBot="1">
      <c r="A42" s="19" t="s">
        <v>132</v>
      </c>
      <c r="B42" s="32" t="s">
        <v>133</v>
      </c>
      <c r="C42" s="44"/>
      <c r="D42" s="45"/>
      <c r="E42" s="33"/>
      <c r="F42" s="37">
        <v>0</v>
      </c>
    </row>
    <row r="43" spans="1:6" ht="14.5" thickBot="1">
      <c r="A43" s="74" t="s">
        <v>134</v>
      </c>
      <c r="B43" s="75"/>
      <c r="C43" s="75"/>
      <c r="D43" s="75"/>
      <c r="E43" s="75"/>
      <c r="F43" s="40">
        <f>SUM(F42)</f>
        <v>0</v>
      </c>
    </row>
    <row r="44" spans="1:6">
      <c r="A44" s="2"/>
      <c r="B44" s="6"/>
      <c r="C44" s="7"/>
      <c r="D44" s="8"/>
      <c r="E44" s="9"/>
      <c r="F44" s="3" t="str">
        <f>IF(OR(D44="",E44=""),"",D44*E44)</f>
        <v/>
      </c>
    </row>
    <row r="46" spans="1:6">
      <c r="A46" s="76" t="s">
        <v>135</v>
      </c>
      <c r="B46" s="76"/>
      <c r="C46" s="76"/>
      <c r="D46" s="76"/>
      <c r="E46" s="76"/>
      <c r="F46" s="5">
        <f>+F19+F31+F35+F39+F43</f>
        <v>0</v>
      </c>
    </row>
    <row r="49" spans="1:6">
      <c r="A49" s="77" t="s">
        <v>136</v>
      </c>
      <c r="B49" s="77"/>
      <c r="C49" s="77"/>
      <c r="D49" s="77"/>
      <c r="E49" s="77"/>
      <c r="F49" s="77"/>
    </row>
    <row r="50" spans="1:6" ht="25.75" customHeight="1">
      <c r="A50" s="64" t="s">
        <v>137</v>
      </c>
      <c r="B50" s="64"/>
      <c r="C50" s="64"/>
      <c r="D50" s="64"/>
      <c r="E50" s="64"/>
      <c r="F50" s="64"/>
    </row>
    <row r="51" spans="1:6" ht="25.75" customHeight="1">
      <c r="A51" s="64" t="s">
        <v>138</v>
      </c>
      <c r="B51" s="64"/>
      <c r="C51" s="64"/>
      <c r="D51" s="64"/>
      <c r="E51" s="64"/>
      <c r="F51" s="64"/>
    </row>
    <row r="52" spans="1:6" ht="25.75" customHeight="1">
      <c r="A52" s="64" t="s">
        <v>139</v>
      </c>
      <c r="B52" s="64"/>
      <c r="C52" s="64"/>
      <c r="D52" s="64"/>
      <c r="E52" s="64"/>
      <c r="F52" s="64"/>
    </row>
    <row r="53" spans="1:6" ht="25.75" customHeight="1">
      <c r="A53" s="64" t="s">
        <v>140</v>
      </c>
      <c r="B53" s="64"/>
      <c r="C53" s="64"/>
      <c r="D53" s="64"/>
      <c r="E53" s="64"/>
      <c r="F53" s="64"/>
    </row>
    <row r="54" spans="1:6" ht="57.65" customHeight="1">
      <c r="A54" s="64" t="s">
        <v>141</v>
      </c>
      <c r="B54" s="64"/>
      <c r="C54" s="64"/>
      <c r="D54" s="64"/>
      <c r="E54" s="64"/>
      <c r="F54" s="64"/>
    </row>
    <row r="55" spans="1:6" ht="25.75" customHeight="1">
      <c r="A55" s="64" t="s">
        <v>142</v>
      </c>
      <c r="B55" s="64"/>
      <c r="C55" s="64"/>
      <c r="D55" s="64"/>
      <c r="E55" s="64"/>
      <c r="F55" s="64"/>
    </row>
  </sheetData>
  <mergeCells count="19">
    <mergeCell ref="A39:E39"/>
    <mergeCell ref="A41:F41"/>
    <mergeCell ref="A43:E43"/>
    <mergeCell ref="A55:F55"/>
    <mergeCell ref="A50:F50"/>
    <mergeCell ref="A51:F51"/>
    <mergeCell ref="A52:F52"/>
    <mergeCell ref="A53:F53"/>
    <mergeCell ref="A54:F54"/>
    <mergeCell ref="A46:E46"/>
    <mergeCell ref="A49:F49"/>
    <mergeCell ref="A1:F1"/>
    <mergeCell ref="A9:F9"/>
    <mergeCell ref="A21:F21"/>
    <mergeCell ref="A33:F33"/>
    <mergeCell ref="A37:F37"/>
    <mergeCell ref="A19:E19"/>
    <mergeCell ref="A31:E31"/>
    <mergeCell ref="A35:E35"/>
  </mergeCells>
  <dataValidations count="1">
    <dataValidation type="decimal" operator="greaterThanOrEqual" sqref="D36:E36 D22:E30 D34:E34 D38:E38 D40:E40 D44:E44 D42:E42" xr:uid="{00000000-0002-0000-0200-000000000000}">
      <formula1>0</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9"/>
  <sheetViews>
    <sheetView topLeftCell="A25" workbookViewId="0">
      <selection activeCell="A41" sqref="A41:F41"/>
    </sheetView>
  </sheetViews>
  <sheetFormatPr baseColWidth="10" defaultColWidth="8.75" defaultRowHeight="14"/>
  <cols>
    <col min="1" max="1" width="22" customWidth="1"/>
    <col min="2" max="2" width="44" customWidth="1"/>
    <col min="3" max="3" width="12" customWidth="1"/>
    <col min="4" max="4" width="20" customWidth="1"/>
    <col min="5" max="6" width="18" customWidth="1"/>
  </cols>
  <sheetData>
    <row r="1" spans="1:6" ht="66" customHeight="1">
      <c r="A1" s="65" t="s">
        <v>86</v>
      </c>
      <c r="B1" s="65"/>
      <c r="C1" s="65"/>
      <c r="D1" s="65"/>
      <c r="E1" s="65"/>
      <c r="F1" s="65"/>
    </row>
    <row r="3" spans="1:6">
      <c r="A3" s="12" t="s">
        <v>5</v>
      </c>
      <c r="B3" s="13" t="s">
        <v>41</v>
      </c>
    </row>
    <row r="4" spans="1:6" ht="28">
      <c r="A4" s="12" t="s">
        <v>9</v>
      </c>
      <c r="B4" s="13" t="s">
        <v>42</v>
      </c>
    </row>
    <row r="5" spans="1:6">
      <c r="A5" s="12" t="s">
        <v>87</v>
      </c>
      <c r="B5" s="13" t="s">
        <v>40</v>
      </c>
    </row>
    <row r="6" spans="1:6">
      <c r="A6" s="12" t="s">
        <v>88</v>
      </c>
      <c r="B6" s="13">
        <v>8</v>
      </c>
    </row>
    <row r="7" spans="1:6">
      <c r="A7" s="18" t="s">
        <v>89</v>
      </c>
      <c r="B7" s="46">
        <v>0</v>
      </c>
    </row>
    <row r="8" spans="1:6" ht="27.25" customHeight="1">
      <c r="A8" s="4" t="s">
        <v>90</v>
      </c>
      <c r="B8" s="4" t="s">
        <v>9</v>
      </c>
      <c r="C8" s="4" t="s">
        <v>11</v>
      </c>
      <c r="D8" s="4" t="s">
        <v>91</v>
      </c>
      <c r="E8" s="4" t="s">
        <v>92</v>
      </c>
      <c r="F8" s="4" t="s">
        <v>93</v>
      </c>
    </row>
    <row r="9" spans="1:6">
      <c r="A9" s="66" t="s">
        <v>94</v>
      </c>
      <c r="B9" s="66"/>
      <c r="C9" s="67"/>
      <c r="D9" s="68"/>
      <c r="E9" s="69"/>
      <c r="F9" s="69"/>
    </row>
    <row r="10" spans="1:6" ht="34.5">
      <c r="A10" s="53" t="s">
        <v>95</v>
      </c>
      <c r="B10" s="30" t="s">
        <v>96</v>
      </c>
      <c r="C10" s="20" t="s">
        <v>97</v>
      </c>
      <c r="D10" s="28"/>
      <c r="E10" s="29">
        <v>0</v>
      </c>
      <c r="F10" s="27">
        <f>+D10*E10</f>
        <v>0</v>
      </c>
    </row>
    <row r="11" spans="1:6">
      <c r="A11" s="53" t="s">
        <v>143</v>
      </c>
      <c r="B11" s="31"/>
      <c r="C11" s="20" t="s">
        <v>89</v>
      </c>
      <c r="D11" s="28"/>
      <c r="E11" s="21">
        <f t="shared" ref="E11:E12" si="0">+$B$7</f>
        <v>0</v>
      </c>
      <c r="F11" s="27">
        <f t="shared" ref="F11:F12" si="1">+D11*E11</f>
        <v>0</v>
      </c>
    </row>
    <row r="12" spans="1:6" ht="14.5" thickBot="1">
      <c r="A12" s="53" t="s">
        <v>144</v>
      </c>
      <c r="B12" s="31"/>
      <c r="C12" s="20" t="s">
        <v>89</v>
      </c>
      <c r="D12" s="28"/>
      <c r="E12" s="21">
        <f t="shared" si="0"/>
        <v>0</v>
      </c>
      <c r="F12" s="27">
        <f t="shared" si="1"/>
        <v>0</v>
      </c>
    </row>
    <row r="13" spans="1:6" ht="15.75" customHeight="1" thickBot="1">
      <c r="A13" s="74" t="s">
        <v>106</v>
      </c>
      <c r="B13" s="75"/>
      <c r="C13" s="75"/>
      <c r="D13" s="75"/>
      <c r="E13" s="75"/>
      <c r="F13" s="40">
        <f>SUM(F10:F12)</f>
        <v>0</v>
      </c>
    </row>
    <row r="14" spans="1:6">
      <c r="A14" s="41"/>
      <c r="B14" s="41"/>
      <c r="C14" s="41"/>
      <c r="D14" s="41"/>
      <c r="E14" s="41"/>
      <c r="F14" s="3"/>
    </row>
    <row r="15" spans="1:6" ht="15" customHeight="1">
      <c r="A15" s="70" t="s">
        <v>107</v>
      </c>
      <c r="B15" s="70"/>
      <c r="C15" s="71"/>
      <c r="D15" s="72"/>
      <c r="E15" s="73"/>
      <c r="F15" s="73"/>
    </row>
    <row r="16" spans="1:6" ht="14.5" thickBot="1">
      <c r="A16" s="53" t="s">
        <v>114</v>
      </c>
      <c r="B16" s="23"/>
      <c r="C16" s="15" t="s">
        <v>115</v>
      </c>
      <c r="D16" s="26">
        <v>0.25</v>
      </c>
      <c r="E16" s="22">
        <v>0</v>
      </c>
      <c r="F16" s="27">
        <f t="shared" ref="F16" si="2">+D16*E16</f>
        <v>0</v>
      </c>
    </row>
    <row r="17" spans="1:6" ht="15.75" customHeight="1" thickBot="1">
      <c r="A17" s="74" t="s">
        <v>122</v>
      </c>
      <c r="B17" s="75"/>
      <c r="C17" s="75"/>
      <c r="D17" s="75"/>
      <c r="E17" s="75"/>
      <c r="F17" s="40">
        <f>SUM(F16:F16)</f>
        <v>0</v>
      </c>
    </row>
    <row r="18" spans="1:6" ht="15" customHeight="1">
      <c r="A18" s="42"/>
      <c r="B18" s="43"/>
      <c r="C18" s="43"/>
      <c r="D18" s="43"/>
      <c r="E18" s="43"/>
      <c r="F18" s="3"/>
    </row>
    <row r="19" spans="1:6" ht="15" customHeight="1">
      <c r="A19" s="70" t="s">
        <v>123</v>
      </c>
      <c r="B19" s="70"/>
      <c r="C19" s="71"/>
      <c r="D19" s="72"/>
      <c r="E19" s="73"/>
      <c r="F19" s="73"/>
    </row>
    <row r="20" spans="1:6" ht="14.5" thickBot="1">
      <c r="A20" s="53" t="s">
        <v>124</v>
      </c>
      <c r="B20" s="32" t="s">
        <v>125</v>
      </c>
      <c r="C20" s="44"/>
      <c r="D20" s="45"/>
      <c r="E20" s="33"/>
      <c r="F20" s="37">
        <f>+F13*0.05</f>
        <v>0</v>
      </c>
    </row>
    <row r="21" spans="1:6" ht="15.75" customHeight="1" thickBot="1">
      <c r="A21" s="74" t="s">
        <v>126</v>
      </c>
      <c r="B21" s="75"/>
      <c r="C21" s="75"/>
      <c r="D21" s="75"/>
      <c r="E21" s="75"/>
      <c r="F21" s="40">
        <f>SUM(F20)</f>
        <v>0</v>
      </c>
    </row>
    <row r="22" spans="1:6">
      <c r="A22" s="2"/>
      <c r="B22" s="2"/>
      <c r="C22" s="38"/>
      <c r="D22" s="39"/>
      <c r="E22" s="3"/>
      <c r="F22" s="3" t="str">
        <f>IF(OR(D22="",E22=""),"",D22*E22)</f>
        <v/>
      </c>
    </row>
    <row r="23" spans="1:6" ht="15" customHeight="1">
      <c r="A23" s="70" t="s">
        <v>127</v>
      </c>
      <c r="B23" s="70"/>
      <c r="C23" s="71"/>
      <c r="D23" s="72"/>
      <c r="E23" s="73"/>
      <c r="F23" s="73"/>
    </row>
    <row r="24" spans="1:6" ht="15" customHeight="1" thickBot="1">
      <c r="A24" s="53" t="s">
        <v>128</v>
      </c>
      <c r="B24" s="32" t="s">
        <v>129</v>
      </c>
      <c r="C24" s="44"/>
      <c r="D24" s="45"/>
      <c r="E24" s="33"/>
      <c r="F24" s="37">
        <f>+F17*0.05</f>
        <v>0</v>
      </c>
    </row>
    <row r="25" spans="1:6" ht="15.75" customHeight="1" thickBot="1">
      <c r="A25" s="74" t="s">
        <v>130</v>
      </c>
      <c r="B25" s="75"/>
      <c r="C25" s="75"/>
      <c r="D25" s="75"/>
      <c r="E25" s="75"/>
      <c r="F25" s="40">
        <f>SUM(F24)</f>
        <v>0</v>
      </c>
    </row>
    <row r="26" spans="1:6">
      <c r="A26" s="2"/>
      <c r="B26" s="6"/>
      <c r="C26" s="7"/>
      <c r="D26" s="8"/>
      <c r="E26" s="9"/>
      <c r="F26" s="3" t="str">
        <f>IF(OR(D26="",E26=""),"",D26*E26)</f>
        <v/>
      </c>
    </row>
    <row r="27" spans="1:6">
      <c r="A27" s="70" t="s">
        <v>131</v>
      </c>
      <c r="B27" s="70"/>
      <c r="C27" s="71"/>
      <c r="D27" s="72"/>
      <c r="E27" s="73"/>
      <c r="F27" s="73"/>
    </row>
    <row r="28" spans="1:6" ht="14.5" thickBot="1">
      <c r="A28" s="53" t="s">
        <v>132</v>
      </c>
      <c r="B28" s="32" t="s">
        <v>133</v>
      </c>
      <c r="C28" s="44"/>
      <c r="D28" s="45"/>
      <c r="E28" s="33"/>
      <c r="F28" s="37">
        <v>0</v>
      </c>
    </row>
    <row r="29" spans="1:6" ht="15" customHeight="1" thickBot="1">
      <c r="A29" s="74" t="s">
        <v>134</v>
      </c>
      <c r="B29" s="75"/>
      <c r="C29" s="75"/>
      <c r="D29" s="75"/>
      <c r="E29" s="75"/>
      <c r="F29" s="40">
        <f>SUM(F28)</f>
        <v>0</v>
      </c>
    </row>
    <row r="30" spans="1:6">
      <c r="A30" s="2"/>
      <c r="B30" s="6"/>
      <c r="C30" s="7"/>
      <c r="D30" s="8"/>
      <c r="E30" s="9"/>
      <c r="F30" s="3" t="str">
        <f>IF(OR(D30="",E30=""),"",D30*E30)</f>
        <v/>
      </c>
    </row>
    <row r="32" spans="1:6">
      <c r="A32" s="76" t="s">
        <v>135</v>
      </c>
      <c r="B32" s="76"/>
      <c r="C32" s="76"/>
      <c r="D32" s="76"/>
      <c r="E32" s="76"/>
      <c r="F32" s="5">
        <f>+F13+F17+F21+F25+F29</f>
        <v>0</v>
      </c>
    </row>
    <row r="35" spans="1:6">
      <c r="A35" s="77" t="s">
        <v>136</v>
      </c>
      <c r="B35" s="77"/>
      <c r="C35" s="77"/>
      <c r="D35" s="77"/>
      <c r="E35" s="77"/>
      <c r="F35" s="77"/>
    </row>
    <row r="36" spans="1:6" ht="14.25" customHeight="1">
      <c r="A36" s="64" t="s">
        <v>137</v>
      </c>
      <c r="B36" s="64"/>
      <c r="C36" s="64"/>
      <c r="D36" s="64"/>
      <c r="E36" s="64"/>
      <c r="F36" s="64"/>
    </row>
    <row r="37" spans="1:6" ht="14.25" customHeight="1">
      <c r="A37" s="64" t="s">
        <v>138</v>
      </c>
      <c r="B37" s="64"/>
      <c r="C37" s="64"/>
      <c r="D37" s="64"/>
      <c r="E37" s="64"/>
      <c r="F37" s="64"/>
    </row>
    <row r="38" spans="1:6" ht="14.25" customHeight="1">
      <c r="A38" s="64" t="s">
        <v>139</v>
      </c>
      <c r="B38" s="64"/>
      <c r="C38" s="64"/>
      <c r="D38" s="64"/>
      <c r="E38" s="64"/>
      <c r="F38" s="64"/>
    </row>
    <row r="39" spans="1:6">
      <c r="A39" s="64" t="s">
        <v>140</v>
      </c>
      <c r="B39" s="64"/>
      <c r="C39" s="64"/>
      <c r="D39" s="64"/>
      <c r="E39" s="64"/>
      <c r="F39" s="64"/>
    </row>
    <row r="40" spans="1:6" ht="57" customHeight="1">
      <c r="A40" s="64" t="s">
        <v>141</v>
      </c>
      <c r="B40" s="64"/>
      <c r="C40" s="64"/>
      <c r="D40" s="64"/>
      <c r="E40" s="64"/>
      <c r="F40" s="64"/>
    </row>
    <row r="41" spans="1:6">
      <c r="A41" s="64" t="s">
        <v>142</v>
      </c>
      <c r="B41" s="64"/>
      <c r="C41" s="64"/>
      <c r="D41" s="64"/>
      <c r="E41" s="64"/>
      <c r="F41" s="64"/>
    </row>
    <row r="43" spans="1:6">
      <c r="A43" s="78"/>
      <c r="B43" s="78"/>
      <c r="C43" s="78"/>
      <c r="D43" s="78"/>
      <c r="E43" s="78"/>
      <c r="F43" s="78"/>
    </row>
    <row r="44" spans="1:6">
      <c r="A44" s="17"/>
      <c r="B44" s="17"/>
      <c r="C44" s="17"/>
      <c r="D44" s="17"/>
      <c r="E44" s="17"/>
      <c r="F44" s="17"/>
    </row>
    <row r="45" spans="1:6">
      <c r="A45" s="17"/>
      <c r="B45" s="17"/>
      <c r="C45" s="17"/>
      <c r="D45" s="17"/>
      <c r="E45" s="17"/>
      <c r="F45" s="17"/>
    </row>
    <row r="46" spans="1:6">
      <c r="A46" s="17"/>
      <c r="B46" s="17"/>
      <c r="C46" s="17"/>
      <c r="D46" s="17"/>
      <c r="E46" s="17"/>
      <c r="F46" s="17"/>
    </row>
    <row r="47" spans="1:6">
      <c r="A47" s="17"/>
      <c r="B47" s="17"/>
      <c r="C47" s="17"/>
      <c r="D47" s="17"/>
      <c r="E47" s="17"/>
      <c r="F47" s="17"/>
    </row>
    <row r="48" spans="1:6">
      <c r="A48" s="17"/>
      <c r="B48" s="17"/>
      <c r="C48" s="17"/>
      <c r="D48" s="17"/>
      <c r="E48" s="17"/>
      <c r="F48" s="17"/>
    </row>
    <row r="49" spans="1:6">
      <c r="A49" s="17"/>
      <c r="B49" s="17"/>
      <c r="C49" s="17"/>
      <c r="D49" s="17"/>
      <c r="E49" s="17"/>
      <c r="F49" s="17"/>
    </row>
  </sheetData>
  <mergeCells count="20">
    <mergeCell ref="A19:F19"/>
    <mergeCell ref="A21:E21"/>
    <mergeCell ref="A23:F23"/>
    <mergeCell ref="A25:E25"/>
    <mergeCell ref="A27:F27"/>
    <mergeCell ref="A43:F43"/>
    <mergeCell ref="A29:E29"/>
    <mergeCell ref="A32:E32"/>
    <mergeCell ref="A35:F35"/>
    <mergeCell ref="A36:F36"/>
    <mergeCell ref="A37:F37"/>
    <mergeCell ref="A38:F38"/>
    <mergeCell ref="A39:F39"/>
    <mergeCell ref="A40:F40"/>
    <mergeCell ref="A41:F41"/>
    <mergeCell ref="A1:F1"/>
    <mergeCell ref="A9:F9"/>
    <mergeCell ref="A13:E13"/>
    <mergeCell ref="A15:F15"/>
    <mergeCell ref="A17:E17"/>
  </mergeCells>
  <dataValidations count="1">
    <dataValidation type="decimal" operator="greaterThanOrEqual" sqref="D22:E22 D20:E20 D24:E24 D26:E26 D30:E30 D28:E28 D16:E16" xr:uid="{D2C047D6-B796-4F9D-8FD0-3816252792E4}">
      <formula1>0</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3"/>
  <sheetViews>
    <sheetView topLeftCell="A31" workbookViewId="0">
      <selection activeCell="A45" sqref="A45:F45"/>
    </sheetView>
  </sheetViews>
  <sheetFormatPr baseColWidth="10" defaultColWidth="8.75" defaultRowHeight="14"/>
  <cols>
    <col min="1" max="1" width="22" customWidth="1"/>
    <col min="2" max="2" width="44" customWidth="1"/>
    <col min="3" max="3" width="12" customWidth="1"/>
    <col min="4" max="4" width="20" customWidth="1"/>
    <col min="5" max="6" width="18" customWidth="1"/>
  </cols>
  <sheetData>
    <row r="1" spans="1:6" ht="64.150000000000006" customHeight="1">
      <c r="A1" s="65" t="s">
        <v>86</v>
      </c>
      <c r="B1" s="65"/>
      <c r="C1" s="65"/>
      <c r="D1" s="65"/>
      <c r="E1" s="65"/>
      <c r="F1" s="65"/>
    </row>
    <row r="3" spans="1:6">
      <c r="A3" s="12" t="s">
        <v>5</v>
      </c>
      <c r="B3" s="13" t="s">
        <v>43</v>
      </c>
    </row>
    <row r="4" spans="1:6" ht="28">
      <c r="A4" s="12" t="s">
        <v>9</v>
      </c>
      <c r="B4" s="13" t="s">
        <v>44</v>
      </c>
    </row>
    <row r="5" spans="1:6">
      <c r="A5" s="12" t="s">
        <v>87</v>
      </c>
      <c r="B5" s="13" t="s">
        <v>40</v>
      </c>
    </row>
    <row r="6" spans="1:6">
      <c r="A6" s="12" t="s">
        <v>88</v>
      </c>
      <c r="B6" s="13">
        <v>8</v>
      </c>
    </row>
    <row r="7" spans="1:6">
      <c r="A7" s="18" t="s">
        <v>89</v>
      </c>
      <c r="B7" s="46">
        <v>0</v>
      </c>
    </row>
    <row r="8" spans="1:6" ht="27.25" customHeight="1">
      <c r="A8" s="4" t="s">
        <v>90</v>
      </c>
      <c r="B8" s="4" t="s">
        <v>9</v>
      </c>
      <c r="C8" s="4" t="s">
        <v>11</v>
      </c>
      <c r="D8" s="4" t="s">
        <v>91</v>
      </c>
      <c r="E8" s="4" t="s">
        <v>92</v>
      </c>
      <c r="F8" s="4" t="s">
        <v>93</v>
      </c>
    </row>
    <row r="9" spans="1:6">
      <c r="A9" s="66" t="s">
        <v>94</v>
      </c>
      <c r="B9" s="66"/>
      <c r="C9" s="67"/>
      <c r="D9" s="68"/>
      <c r="E9" s="69"/>
      <c r="F9" s="69"/>
    </row>
    <row r="10" spans="1:6" ht="34.5">
      <c r="A10" s="53" t="s">
        <v>95</v>
      </c>
      <c r="B10" s="30" t="s">
        <v>96</v>
      </c>
      <c r="C10" s="20" t="s">
        <v>97</v>
      </c>
      <c r="D10" s="28"/>
      <c r="E10" s="29">
        <v>0</v>
      </c>
      <c r="F10" s="27">
        <f>+D10*E10</f>
        <v>0</v>
      </c>
    </row>
    <row r="11" spans="1:6">
      <c r="A11" s="53" t="s">
        <v>145</v>
      </c>
      <c r="B11" s="31"/>
      <c r="C11" s="20" t="s">
        <v>89</v>
      </c>
      <c r="D11" s="28"/>
      <c r="E11" s="21">
        <f t="shared" ref="E11:E14" si="0">+$B$7</f>
        <v>0</v>
      </c>
      <c r="F11" s="27">
        <f t="shared" ref="F11:F12" si="1">+D11*E11</f>
        <v>0</v>
      </c>
    </row>
    <row r="12" spans="1:6" ht="32.25" customHeight="1">
      <c r="A12" s="53" t="s">
        <v>146</v>
      </c>
      <c r="B12" s="31"/>
      <c r="C12" s="20" t="s">
        <v>89</v>
      </c>
      <c r="D12" s="28"/>
      <c r="E12" s="21">
        <f t="shared" si="0"/>
        <v>0</v>
      </c>
      <c r="F12" s="27">
        <f t="shared" si="1"/>
        <v>0</v>
      </c>
    </row>
    <row r="13" spans="1:6" ht="32.25" customHeight="1">
      <c r="A13" s="53" t="s">
        <v>147</v>
      </c>
      <c r="B13" s="31"/>
      <c r="C13" s="20" t="s">
        <v>89</v>
      </c>
      <c r="D13" s="28"/>
      <c r="E13" s="21">
        <f t="shared" si="0"/>
        <v>0</v>
      </c>
      <c r="F13" s="27">
        <f>+D13*E13</f>
        <v>0</v>
      </c>
    </row>
    <row r="14" spans="1:6" ht="14.5" thickBot="1">
      <c r="A14" s="55" t="s">
        <v>144</v>
      </c>
      <c r="B14" s="31"/>
      <c r="C14" s="20" t="s">
        <v>89</v>
      </c>
      <c r="D14" s="28"/>
      <c r="E14" s="21">
        <f t="shared" si="0"/>
        <v>0</v>
      </c>
      <c r="F14" s="27">
        <f>+D14*E14</f>
        <v>0</v>
      </c>
    </row>
    <row r="15" spans="1:6" ht="15.75" customHeight="1" thickBot="1">
      <c r="A15" s="74" t="s">
        <v>106</v>
      </c>
      <c r="B15" s="75"/>
      <c r="C15" s="75"/>
      <c r="D15" s="75"/>
      <c r="E15" s="75"/>
      <c r="F15" s="40">
        <f>SUM(F10:F14)</f>
        <v>0</v>
      </c>
    </row>
    <row r="16" spans="1:6">
      <c r="A16" s="41"/>
      <c r="B16" s="41"/>
      <c r="C16" s="41"/>
      <c r="D16" s="41"/>
      <c r="E16" s="41"/>
      <c r="F16" s="3"/>
    </row>
    <row r="17" spans="1:6" ht="15" customHeight="1">
      <c r="A17" s="70" t="s">
        <v>107</v>
      </c>
      <c r="B17" s="70"/>
      <c r="C17" s="71"/>
      <c r="D17" s="72"/>
      <c r="E17" s="73"/>
      <c r="F17" s="73"/>
    </row>
    <row r="18" spans="1:6">
      <c r="A18" s="53" t="s">
        <v>108</v>
      </c>
      <c r="B18" s="23"/>
      <c r="C18" s="15" t="s">
        <v>109</v>
      </c>
      <c r="D18" s="26">
        <v>60</v>
      </c>
      <c r="E18" s="22">
        <v>0</v>
      </c>
      <c r="F18" s="27">
        <f t="shared" ref="F18:F19" si="2">+D18*E18</f>
        <v>0</v>
      </c>
    </row>
    <row r="19" spans="1:6">
      <c r="A19" s="53" t="s">
        <v>114</v>
      </c>
      <c r="B19" s="23"/>
      <c r="C19" s="15" t="s">
        <v>115</v>
      </c>
      <c r="D19" s="26">
        <v>0.25</v>
      </c>
      <c r="E19" s="22">
        <v>0</v>
      </c>
      <c r="F19" s="27">
        <f t="shared" si="2"/>
        <v>0</v>
      </c>
    </row>
    <row r="20" spans="1:6" ht="46.5" thickBot="1">
      <c r="A20" s="53" t="s">
        <v>116</v>
      </c>
      <c r="B20" s="32" t="s">
        <v>117</v>
      </c>
      <c r="C20" s="15" t="s">
        <v>118</v>
      </c>
      <c r="D20" s="26">
        <v>60</v>
      </c>
      <c r="E20" s="25"/>
      <c r="F20" s="27"/>
    </row>
    <row r="21" spans="1:6" ht="15.75" customHeight="1" thickBot="1">
      <c r="A21" s="74" t="s">
        <v>122</v>
      </c>
      <c r="B21" s="75"/>
      <c r="C21" s="75"/>
      <c r="D21" s="75"/>
      <c r="E21" s="75"/>
      <c r="F21" s="40">
        <f>SUM(F18:F20)</f>
        <v>0</v>
      </c>
    </row>
    <row r="22" spans="1:6" ht="15" customHeight="1">
      <c r="A22" s="42"/>
      <c r="B22" s="43"/>
      <c r="C22" s="43"/>
      <c r="D22" s="43"/>
      <c r="E22" s="43"/>
      <c r="F22" s="3"/>
    </row>
    <row r="23" spans="1:6" ht="15" customHeight="1">
      <c r="A23" s="70" t="s">
        <v>123</v>
      </c>
      <c r="B23" s="70"/>
      <c r="C23" s="71"/>
      <c r="D23" s="72"/>
      <c r="E23" s="73"/>
      <c r="F23" s="73"/>
    </row>
    <row r="24" spans="1:6" ht="14.5" thickBot="1">
      <c r="A24" s="53" t="s">
        <v>124</v>
      </c>
      <c r="B24" s="32" t="s">
        <v>125</v>
      </c>
      <c r="C24" s="44"/>
      <c r="D24" s="45"/>
      <c r="E24" s="33"/>
      <c r="F24" s="37">
        <f>+F15*0.05</f>
        <v>0</v>
      </c>
    </row>
    <row r="25" spans="1:6" ht="15.75" customHeight="1" thickBot="1">
      <c r="A25" s="74" t="s">
        <v>126</v>
      </c>
      <c r="B25" s="75"/>
      <c r="C25" s="75"/>
      <c r="D25" s="75"/>
      <c r="E25" s="75"/>
      <c r="F25" s="40">
        <f>SUM(F24)</f>
        <v>0</v>
      </c>
    </row>
    <row r="26" spans="1:6">
      <c r="A26" s="2"/>
      <c r="B26" s="2"/>
      <c r="C26" s="38"/>
      <c r="D26" s="39"/>
      <c r="E26" s="3"/>
      <c r="F26" s="3" t="str">
        <f>IF(OR(D26="",E26=""),"",D26*E26)</f>
        <v/>
      </c>
    </row>
    <row r="27" spans="1:6" ht="15" customHeight="1">
      <c r="A27" s="70" t="s">
        <v>127</v>
      </c>
      <c r="B27" s="70"/>
      <c r="C27" s="71"/>
      <c r="D27" s="72"/>
      <c r="E27" s="73"/>
      <c r="F27" s="73"/>
    </row>
    <row r="28" spans="1:6" ht="15" customHeight="1" thickBot="1">
      <c r="A28" s="53" t="s">
        <v>128</v>
      </c>
      <c r="B28" s="32" t="s">
        <v>129</v>
      </c>
      <c r="C28" s="44"/>
      <c r="D28" s="45"/>
      <c r="E28" s="33"/>
      <c r="F28" s="37">
        <f>+F21*0.05</f>
        <v>0</v>
      </c>
    </row>
    <row r="29" spans="1:6" ht="15.75" customHeight="1" thickBot="1">
      <c r="A29" s="74" t="s">
        <v>130</v>
      </c>
      <c r="B29" s="75"/>
      <c r="C29" s="75"/>
      <c r="D29" s="75"/>
      <c r="E29" s="75"/>
      <c r="F29" s="40">
        <f>SUM(F28)</f>
        <v>0</v>
      </c>
    </row>
    <row r="30" spans="1:6">
      <c r="A30" s="2"/>
      <c r="B30" s="6"/>
      <c r="C30" s="7"/>
      <c r="D30" s="8"/>
      <c r="E30" s="9"/>
      <c r="F30" s="3" t="str">
        <f>IF(OR(D30="",E30=""),"",D30*E30)</f>
        <v/>
      </c>
    </row>
    <row r="31" spans="1:6">
      <c r="A31" s="70" t="s">
        <v>131</v>
      </c>
      <c r="B31" s="70"/>
      <c r="C31" s="71"/>
      <c r="D31" s="72"/>
      <c r="E31" s="73"/>
      <c r="F31" s="73"/>
    </row>
    <row r="32" spans="1:6" ht="14.5" thickBot="1">
      <c r="A32" s="53" t="s">
        <v>132</v>
      </c>
      <c r="B32" s="32" t="s">
        <v>133</v>
      </c>
      <c r="C32" s="44"/>
      <c r="D32" s="45"/>
      <c r="E32" s="33"/>
      <c r="F32" s="37">
        <v>0</v>
      </c>
    </row>
    <row r="33" spans="1:6" ht="15" customHeight="1" thickBot="1">
      <c r="A33" s="74" t="s">
        <v>134</v>
      </c>
      <c r="B33" s="75"/>
      <c r="C33" s="75"/>
      <c r="D33" s="75"/>
      <c r="E33" s="75"/>
      <c r="F33" s="40">
        <f>SUM(F32)</f>
        <v>0</v>
      </c>
    </row>
    <row r="34" spans="1:6">
      <c r="A34" s="2"/>
      <c r="B34" s="6"/>
      <c r="C34" s="7"/>
      <c r="D34" s="8"/>
      <c r="E34" s="9"/>
      <c r="F34" s="3" t="str">
        <f>IF(OR(D34="",E34=""),"",D34*E34)</f>
        <v/>
      </c>
    </row>
    <row r="36" spans="1:6">
      <c r="A36" s="76" t="s">
        <v>135</v>
      </c>
      <c r="B36" s="76"/>
      <c r="C36" s="76"/>
      <c r="D36" s="76"/>
      <c r="E36" s="76"/>
      <c r="F36" s="5">
        <f>+F15+F21+F25+F29+F33</f>
        <v>0</v>
      </c>
    </row>
    <row r="39" spans="1:6">
      <c r="A39" s="77" t="s">
        <v>136</v>
      </c>
      <c r="B39" s="77"/>
      <c r="C39" s="77"/>
      <c r="D39" s="77"/>
      <c r="E39" s="77"/>
      <c r="F39" s="77"/>
    </row>
    <row r="40" spans="1:6" ht="14.25" customHeight="1">
      <c r="A40" s="64" t="s">
        <v>137</v>
      </c>
      <c r="B40" s="64"/>
      <c r="C40" s="64"/>
      <c r="D40" s="64"/>
      <c r="E40" s="64"/>
      <c r="F40" s="64"/>
    </row>
    <row r="41" spans="1:6" ht="14.25" customHeight="1">
      <c r="A41" s="64" t="s">
        <v>138</v>
      </c>
      <c r="B41" s="64"/>
      <c r="C41" s="64"/>
      <c r="D41" s="64"/>
      <c r="E41" s="64"/>
      <c r="F41" s="64"/>
    </row>
    <row r="42" spans="1:6" ht="14.25" customHeight="1">
      <c r="A42" s="64" t="s">
        <v>139</v>
      </c>
      <c r="B42" s="64"/>
      <c r="C42" s="64"/>
      <c r="D42" s="64"/>
      <c r="E42" s="64"/>
      <c r="F42" s="64"/>
    </row>
    <row r="43" spans="1:6">
      <c r="A43" s="64" t="s">
        <v>140</v>
      </c>
      <c r="B43" s="64"/>
      <c r="C43" s="64"/>
      <c r="D43" s="64"/>
      <c r="E43" s="64"/>
      <c r="F43" s="64"/>
    </row>
    <row r="44" spans="1:6" ht="55.9" customHeight="1">
      <c r="A44" s="64" t="s">
        <v>141</v>
      </c>
      <c r="B44" s="64"/>
      <c r="C44" s="64"/>
      <c r="D44" s="64"/>
      <c r="E44" s="64"/>
      <c r="F44" s="64"/>
    </row>
    <row r="45" spans="1:6">
      <c r="A45" s="64" t="s">
        <v>142</v>
      </c>
      <c r="B45" s="64"/>
      <c r="C45" s="64"/>
      <c r="D45" s="64"/>
      <c r="E45" s="64"/>
      <c r="F45" s="64"/>
    </row>
    <row r="47" spans="1:6">
      <c r="A47" s="78"/>
      <c r="B47" s="78"/>
      <c r="C47" s="78"/>
      <c r="D47" s="78"/>
      <c r="E47" s="78"/>
      <c r="F47" s="78"/>
    </row>
    <row r="48" spans="1:6">
      <c r="A48" s="17"/>
      <c r="B48" s="17"/>
      <c r="C48" s="17"/>
      <c r="D48" s="17"/>
      <c r="E48" s="17"/>
      <c r="F48" s="17"/>
    </row>
    <row r="49" spans="1:6">
      <c r="A49" s="17"/>
      <c r="B49" s="17"/>
      <c r="C49" s="17"/>
      <c r="D49" s="17"/>
      <c r="E49" s="17"/>
      <c r="F49" s="17"/>
    </row>
    <row r="50" spans="1:6">
      <c r="A50" s="17"/>
      <c r="B50" s="17"/>
      <c r="C50" s="17"/>
      <c r="D50" s="17"/>
      <c r="E50" s="17"/>
      <c r="F50" s="17"/>
    </row>
    <row r="51" spans="1:6">
      <c r="A51" s="17"/>
      <c r="B51" s="17"/>
      <c r="C51" s="17"/>
      <c r="D51" s="17"/>
      <c r="E51" s="17"/>
      <c r="F51" s="17"/>
    </row>
    <row r="52" spans="1:6">
      <c r="A52" s="17"/>
      <c r="B52" s="17"/>
      <c r="C52" s="17"/>
      <c r="D52" s="17"/>
      <c r="E52" s="17"/>
      <c r="F52" s="17"/>
    </row>
    <row r="53" spans="1:6">
      <c r="A53" s="17"/>
      <c r="B53" s="17"/>
      <c r="C53" s="17"/>
      <c r="D53" s="17"/>
      <c r="E53" s="17"/>
      <c r="F53" s="17"/>
    </row>
  </sheetData>
  <mergeCells count="20">
    <mergeCell ref="A23:F23"/>
    <mergeCell ref="A25:E25"/>
    <mergeCell ref="A27:F27"/>
    <mergeCell ref="A29:E29"/>
    <mergeCell ref="A31:F31"/>
    <mergeCell ref="A47:F47"/>
    <mergeCell ref="A33:E33"/>
    <mergeCell ref="A36:E36"/>
    <mergeCell ref="A39:F39"/>
    <mergeCell ref="A40:F40"/>
    <mergeCell ref="A41:F41"/>
    <mergeCell ref="A42:F42"/>
    <mergeCell ref="A43:F43"/>
    <mergeCell ref="A44:F44"/>
    <mergeCell ref="A45:F45"/>
    <mergeCell ref="A1:F1"/>
    <mergeCell ref="A9:F9"/>
    <mergeCell ref="A15:E15"/>
    <mergeCell ref="A17:F17"/>
    <mergeCell ref="A21:E21"/>
  </mergeCells>
  <dataValidations count="1">
    <dataValidation type="decimal" operator="greaterThanOrEqual" sqref="D26:E26 D24:E24 D28:E28 D30:E30 D34:E34 D32:E32 D18:E20" xr:uid="{27F26283-FC55-474F-9F2C-485957629453}">
      <formula1>0</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3"/>
  <sheetViews>
    <sheetView topLeftCell="A27" workbookViewId="0">
      <selection activeCell="A43" sqref="A43"/>
    </sheetView>
  </sheetViews>
  <sheetFormatPr baseColWidth="10" defaultColWidth="8.75" defaultRowHeight="14"/>
  <cols>
    <col min="1" max="1" width="22" customWidth="1"/>
    <col min="2" max="2" width="44" customWidth="1"/>
    <col min="3" max="3" width="12" customWidth="1"/>
    <col min="4" max="4" width="20" customWidth="1"/>
    <col min="5" max="6" width="18" customWidth="1"/>
  </cols>
  <sheetData>
    <row r="1" spans="1:6" ht="69" customHeight="1">
      <c r="A1" s="65" t="s">
        <v>86</v>
      </c>
      <c r="B1" s="65"/>
      <c r="C1" s="65"/>
      <c r="D1" s="65"/>
      <c r="E1" s="65"/>
      <c r="F1" s="65"/>
    </row>
    <row r="3" spans="1:6">
      <c r="A3" s="12" t="s">
        <v>5</v>
      </c>
      <c r="B3" s="13" t="s">
        <v>45</v>
      </c>
    </row>
    <row r="4" spans="1:6" ht="28">
      <c r="A4" s="12" t="s">
        <v>9</v>
      </c>
      <c r="B4" s="13" t="s">
        <v>46</v>
      </c>
    </row>
    <row r="5" spans="1:6">
      <c r="A5" s="12" t="s">
        <v>87</v>
      </c>
      <c r="B5" s="13" t="s">
        <v>40</v>
      </c>
    </row>
    <row r="6" spans="1:6">
      <c r="A6" s="12" t="s">
        <v>88</v>
      </c>
      <c r="B6" s="13">
        <v>47.5</v>
      </c>
    </row>
    <row r="7" spans="1:6">
      <c r="A7" s="18" t="s">
        <v>89</v>
      </c>
      <c r="B7" s="46">
        <v>0</v>
      </c>
    </row>
    <row r="8" spans="1:6" ht="27.25" customHeight="1">
      <c r="A8" s="4" t="s">
        <v>90</v>
      </c>
      <c r="B8" s="4" t="s">
        <v>9</v>
      </c>
      <c r="C8" s="4" t="s">
        <v>11</v>
      </c>
      <c r="D8" s="4" t="s">
        <v>91</v>
      </c>
      <c r="E8" s="4" t="s">
        <v>92</v>
      </c>
      <c r="F8" s="4" t="s">
        <v>93</v>
      </c>
    </row>
    <row r="9" spans="1:6">
      <c r="A9" s="66" t="s">
        <v>94</v>
      </c>
      <c r="B9" s="66"/>
      <c r="C9" s="67"/>
      <c r="D9" s="68"/>
      <c r="E9" s="69"/>
      <c r="F9" s="69"/>
    </row>
    <row r="10" spans="1:6" ht="34.5">
      <c r="A10" s="19" t="s">
        <v>95</v>
      </c>
      <c r="B10" s="30" t="s">
        <v>96</v>
      </c>
      <c r="C10" s="20" t="s">
        <v>97</v>
      </c>
      <c r="D10" s="28"/>
      <c r="E10" s="29">
        <v>0</v>
      </c>
      <c r="F10" s="27">
        <f>+D10*E10</f>
        <v>0</v>
      </c>
    </row>
    <row r="11" spans="1:6">
      <c r="A11" s="19" t="s">
        <v>148</v>
      </c>
      <c r="B11" s="30"/>
      <c r="C11" s="20" t="s">
        <v>89</v>
      </c>
      <c r="D11" s="28"/>
      <c r="E11" s="21">
        <f t="shared" ref="E11:E13" si="0">+$B$7</f>
        <v>0</v>
      </c>
      <c r="F11" s="27">
        <f>+D11*E11</f>
        <v>0</v>
      </c>
    </row>
    <row r="12" spans="1:6">
      <c r="A12" s="19" t="s">
        <v>143</v>
      </c>
      <c r="B12" s="31"/>
      <c r="C12" s="20" t="s">
        <v>89</v>
      </c>
      <c r="D12" s="28"/>
      <c r="E12" s="21">
        <f t="shared" si="0"/>
        <v>0</v>
      </c>
      <c r="F12" s="27">
        <f t="shared" ref="F12" si="1">+D12*E12</f>
        <v>0</v>
      </c>
    </row>
    <row r="13" spans="1:6" ht="14.5" thickBot="1">
      <c r="A13" s="19" t="s">
        <v>144</v>
      </c>
      <c r="B13" s="31"/>
      <c r="C13" s="20" t="s">
        <v>89</v>
      </c>
      <c r="D13" s="28"/>
      <c r="E13" s="21">
        <f t="shared" si="0"/>
        <v>0</v>
      </c>
      <c r="F13" s="27">
        <f t="shared" ref="F13" si="2">+D13*E13</f>
        <v>0</v>
      </c>
    </row>
    <row r="14" spans="1:6" ht="15.75" customHeight="1" thickBot="1">
      <c r="A14" s="74" t="s">
        <v>106</v>
      </c>
      <c r="B14" s="75"/>
      <c r="C14" s="75"/>
      <c r="D14" s="75"/>
      <c r="E14" s="75"/>
      <c r="F14" s="40">
        <f>SUM(F10:F13)</f>
        <v>0</v>
      </c>
    </row>
    <row r="15" spans="1:6" ht="15" customHeight="1">
      <c r="A15" s="41"/>
      <c r="B15" s="41"/>
      <c r="C15" s="41"/>
      <c r="D15" s="41"/>
      <c r="E15" s="41"/>
      <c r="F15" s="3"/>
    </row>
    <row r="16" spans="1:6" ht="15" customHeight="1">
      <c r="A16" s="70" t="s">
        <v>107</v>
      </c>
      <c r="B16" s="70"/>
      <c r="C16" s="71"/>
      <c r="D16" s="72"/>
      <c r="E16" s="73"/>
      <c r="F16" s="73"/>
    </row>
    <row r="17" spans="1:6" ht="24" customHeight="1" thickBot="1">
      <c r="A17" s="19" t="s">
        <v>114</v>
      </c>
      <c r="B17" s="23"/>
      <c r="C17" s="15" t="s">
        <v>115</v>
      </c>
      <c r="D17" s="26">
        <v>0.25</v>
      </c>
      <c r="E17" s="22">
        <v>0</v>
      </c>
      <c r="F17" s="27">
        <f t="shared" ref="F17" si="3">+D17*E17</f>
        <v>0</v>
      </c>
    </row>
    <row r="18" spans="1:6" ht="15.75" customHeight="1" thickBot="1">
      <c r="A18" s="74" t="s">
        <v>122</v>
      </c>
      <c r="B18" s="75"/>
      <c r="C18" s="75"/>
      <c r="D18" s="75"/>
      <c r="E18" s="75"/>
      <c r="F18" s="40">
        <f>SUM(F17:F17)</f>
        <v>0</v>
      </c>
    </row>
    <row r="19" spans="1:6" ht="15.75" customHeight="1">
      <c r="A19" s="42"/>
      <c r="B19" s="43"/>
      <c r="C19" s="43"/>
      <c r="D19" s="43"/>
      <c r="E19" s="43"/>
      <c r="F19" s="3"/>
    </row>
    <row r="20" spans="1:6" ht="15" customHeight="1">
      <c r="A20" s="70" t="s">
        <v>123</v>
      </c>
      <c r="B20" s="70"/>
      <c r="C20" s="71"/>
      <c r="D20" s="72"/>
      <c r="E20" s="73"/>
      <c r="F20" s="73"/>
    </row>
    <row r="21" spans="1:6" ht="15" customHeight="1" thickBot="1">
      <c r="A21" s="19" t="s">
        <v>124</v>
      </c>
      <c r="B21" s="32" t="s">
        <v>125</v>
      </c>
      <c r="C21" s="44"/>
      <c r="D21" s="45"/>
      <c r="E21" s="33"/>
      <c r="F21" s="37">
        <f>+F14*0.05</f>
        <v>0</v>
      </c>
    </row>
    <row r="22" spans="1:6" ht="15.75" customHeight="1" thickBot="1">
      <c r="A22" s="74" t="s">
        <v>126</v>
      </c>
      <c r="B22" s="75"/>
      <c r="C22" s="75"/>
      <c r="D22" s="75"/>
      <c r="E22" s="75"/>
      <c r="F22" s="40">
        <f>SUM(F21)</f>
        <v>0</v>
      </c>
    </row>
    <row r="23" spans="1:6" ht="15.75" customHeight="1">
      <c r="A23" s="2"/>
      <c r="B23" s="2"/>
      <c r="C23" s="38"/>
      <c r="D23" s="39"/>
      <c r="E23" s="3"/>
      <c r="F23" s="3" t="str">
        <f>IF(OR(D23="",E23=""),"",D23*E23)</f>
        <v/>
      </c>
    </row>
    <row r="24" spans="1:6" ht="15" customHeight="1">
      <c r="A24" s="70" t="s">
        <v>127</v>
      </c>
      <c r="B24" s="70"/>
      <c r="C24" s="71"/>
      <c r="D24" s="72"/>
      <c r="E24" s="73"/>
      <c r="F24" s="73"/>
    </row>
    <row r="25" spans="1:6" ht="15" customHeight="1" thickBot="1">
      <c r="A25" s="19" t="s">
        <v>128</v>
      </c>
      <c r="B25" s="32" t="s">
        <v>129</v>
      </c>
      <c r="C25" s="44"/>
      <c r="D25" s="45"/>
      <c r="E25" s="33"/>
      <c r="F25" s="37">
        <f>+F18*0.05</f>
        <v>0</v>
      </c>
    </row>
    <row r="26" spans="1:6" ht="15" customHeight="1" thickBot="1">
      <c r="A26" s="74" t="s">
        <v>130</v>
      </c>
      <c r="B26" s="75"/>
      <c r="C26" s="75"/>
      <c r="D26" s="75"/>
      <c r="E26" s="75"/>
      <c r="F26" s="40">
        <f>SUM(F25)</f>
        <v>0</v>
      </c>
    </row>
    <row r="27" spans="1:6" ht="15.75" customHeight="1">
      <c r="A27" s="2"/>
      <c r="B27" s="6"/>
      <c r="C27" s="7"/>
      <c r="D27" s="8"/>
      <c r="E27" s="9"/>
      <c r="F27" s="3" t="str">
        <f>IF(OR(D27="",E27=""),"",D27*E27)</f>
        <v/>
      </c>
    </row>
    <row r="28" spans="1:6">
      <c r="A28" s="70" t="s">
        <v>131</v>
      </c>
      <c r="B28" s="70"/>
      <c r="C28" s="71"/>
      <c r="D28" s="72"/>
      <c r="E28" s="73"/>
      <c r="F28" s="73"/>
    </row>
    <row r="29" spans="1:6" ht="14.5" thickBot="1">
      <c r="A29" s="19" t="s">
        <v>132</v>
      </c>
      <c r="B29" s="32" t="s">
        <v>133</v>
      </c>
      <c r="C29" s="44"/>
      <c r="D29" s="45"/>
      <c r="E29" s="33"/>
      <c r="F29" s="37">
        <v>0</v>
      </c>
    </row>
    <row r="30" spans="1:6" ht="15.75" customHeight="1" thickBot="1">
      <c r="A30" s="74" t="s">
        <v>134</v>
      </c>
      <c r="B30" s="75"/>
      <c r="C30" s="75"/>
      <c r="D30" s="75"/>
      <c r="E30" s="75"/>
      <c r="F30" s="40">
        <f>SUM(F29)</f>
        <v>0</v>
      </c>
    </row>
    <row r="31" spans="1:6" ht="15.75" customHeight="1">
      <c r="A31" s="2"/>
      <c r="B31" s="6"/>
      <c r="C31" s="7"/>
      <c r="D31" s="8"/>
      <c r="E31" s="9"/>
      <c r="F31" s="3" t="str">
        <f>IF(OR(D31="",E31=""),"",D31*E31)</f>
        <v/>
      </c>
    </row>
    <row r="32" spans="1:6" ht="15" customHeight="1"/>
    <row r="33" spans="1:6">
      <c r="A33" s="76" t="s">
        <v>135</v>
      </c>
      <c r="B33" s="76"/>
      <c r="C33" s="76"/>
      <c r="D33" s="76"/>
      <c r="E33" s="76"/>
      <c r="F33" s="5">
        <f>+F14+F18+F22+F26+F30</f>
        <v>0</v>
      </c>
    </row>
    <row r="36" spans="1:6">
      <c r="A36" s="77" t="s">
        <v>136</v>
      </c>
      <c r="B36" s="77"/>
      <c r="C36" s="77"/>
      <c r="D36" s="77"/>
      <c r="E36" s="77"/>
      <c r="F36" s="77"/>
    </row>
    <row r="37" spans="1:6" ht="14.25" customHeight="1">
      <c r="A37" s="64" t="s">
        <v>137</v>
      </c>
      <c r="B37" s="64"/>
      <c r="C37" s="64"/>
      <c r="D37" s="64"/>
      <c r="E37" s="64"/>
      <c r="F37" s="64"/>
    </row>
    <row r="38" spans="1:6" ht="15" customHeight="1">
      <c r="A38" s="64" t="s">
        <v>138</v>
      </c>
      <c r="B38" s="64"/>
      <c r="C38" s="64"/>
      <c r="D38" s="64"/>
      <c r="E38" s="64"/>
      <c r="F38" s="64"/>
    </row>
    <row r="39" spans="1:6" ht="14.25" customHeight="1">
      <c r="A39" s="64" t="s">
        <v>139</v>
      </c>
      <c r="B39" s="64"/>
      <c r="C39" s="64"/>
      <c r="D39" s="64"/>
      <c r="E39" s="64"/>
      <c r="F39" s="64"/>
    </row>
    <row r="40" spans="1:6" ht="14.25" customHeight="1">
      <c r="A40" s="64" t="s">
        <v>140</v>
      </c>
      <c r="B40" s="64"/>
      <c r="C40" s="64"/>
      <c r="D40" s="64"/>
      <c r="E40" s="64"/>
      <c r="F40" s="64"/>
    </row>
    <row r="41" spans="1:6" ht="52.9" customHeight="1">
      <c r="A41" s="64" t="s">
        <v>141</v>
      </c>
      <c r="B41" s="64"/>
      <c r="C41" s="64"/>
      <c r="D41" s="64"/>
      <c r="E41" s="64"/>
      <c r="F41" s="64"/>
    </row>
    <row r="42" spans="1:6" ht="14.25" customHeight="1">
      <c r="A42" s="64" t="s">
        <v>142</v>
      </c>
      <c r="B42" s="64"/>
      <c r="C42" s="64"/>
      <c r="D42" s="64"/>
      <c r="E42" s="64"/>
      <c r="F42" s="64"/>
    </row>
    <row r="43" spans="1:6" ht="15" customHeight="1"/>
  </sheetData>
  <mergeCells count="19">
    <mergeCell ref="A42:F42"/>
    <mergeCell ref="A1:F1"/>
    <mergeCell ref="A9:F9"/>
    <mergeCell ref="A14:E14"/>
    <mergeCell ref="A16:F16"/>
    <mergeCell ref="A37:F37"/>
    <mergeCell ref="A39:F39"/>
    <mergeCell ref="A40:F40"/>
    <mergeCell ref="A41:F41"/>
    <mergeCell ref="A38:F38"/>
    <mergeCell ref="A28:F28"/>
    <mergeCell ref="A30:E30"/>
    <mergeCell ref="A33:E33"/>
    <mergeCell ref="A36:F36"/>
    <mergeCell ref="A18:E18"/>
    <mergeCell ref="A20:F20"/>
    <mergeCell ref="A22:E22"/>
    <mergeCell ref="A24:F24"/>
    <mergeCell ref="A26:E26"/>
  </mergeCells>
  <dataValidations count="1">
    <dataValidation type="decimal" operator="greaterThanOrEqual" sqref="D23:E23 D21:E21 D25:E25 D27:E27 D31:E31 D29:E29 D17:E17" xr:uid="{00000000-0002-0000-0500-000000000000}">
      <formula1>0</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1"/>
  <sheetViews>
    <sheetView topLeftCell="A40" workbookViewId="0">
      <selection activeCell="B53" sqref="B53"/>
    </sheetView>
  </sheetViews>
  <sheetFormatPr baseColWidth="10" defaultColWidth="8.75" defaultRowHeight="14"/>
  <cols>
    <col min="1" max="1" width="22" customWidth="1"/>
    <col min="2" max="2" width="44" customWidth="1"/>
    <col min="3" max="3" width="12" customWidth="1"/>
    <col min="4" max="4" width="20" customWidth="1"/>
    <col min="5" max="6" width="18" customWidth="1"/>
  </cols>
  <sheetData>
    <row r="1" spans="1:6" ht="66" customHeight="1">
      <c r="A1" s="65" t="s">
        <v>86</v>
      </c>
      <c r="B1" s="65"/>
      <c r="C1" s="65"/>
      <c r="D1" s="65"/>
      <c r="E1" s="65"/>
      <c r="F1" s="65"/>
    </row>
    <row r="3" spans="1:6">
      <c r="A3" s="12" t="s">
        <v>5</v>
      </c>
      <c r="B3" s="13" t="s">
        <v>47</v>
      </c>
    </row>
    <row r="4" spans="1:6" ht="28">
      <c r="A4" s="12" t="s">
        <v>9</v>
      </c>
      <c r="B4" s="13" t="s">
        <v>48</v>
      </c>
    </row>
    <row r="5" spans="1:6">
      <c r="A5" s="12" t="s">
        <v>87</v>
      </c>
      <c r="B5" s="13" t="s">
        <v>40</v>
      </c>
    </row>
    <row r="6" spans="1:6">
      <c r="A6" s="12" t="s">
        <v>88</v>
      </c>
      <c r="B6" s="13">
        <v>35.5</v>
      </c>
    </row>
    <row r="7" spans="1:6">
      <c r="A7" s="18" t="s">
        <v>89</v>
      </c>
      <c r="B7" s="46">
        <v>0</v>
      </c>
    </row>
    <row r="8" spans="1:6" ht="27.25" customHeight="1">
      <c r="A8" s="4" t="s">
        <v>90</v>
      </c>
      <c r="B8" s="4" t="s">
        <v>9</v>
      </c>
      <c r="C8" s="4" t="s">
        <v>11</v>
      </c>
      <c r="D8" s="4" t="s">
        <v>91</v>
      </c>
      <c r="E8" s="4" t="s">
        <v>92</v>
      </c>
      <c r="F8" s="4" t="s">
        <v>93</v>
      </c>
    </row>
    <row r="9" spans="1:6">
      <c r="A9" s="66" t="s">
        <v>94</v>
      </c>
      <c r="B9" s="66"/>
      <c r="C9" s="67"/>
      <c r="D9" s="68"/>
      <c r="E9" s="69"/>
      <c r="F9" s="69"/>
    </row>
    <row r="10" spans="1:6" ht="34.5">
      <c r="A10" s="53" t="s">
        <v>95</v>
      </c>
      <c r="B10" s="30" t="s">
        <v>96</v>
      </c>
      <c r="C10" s="20" t="s">
        <v>97</v>
      </c>
      <c r="D10" s="28"/>
      <c r="E10" s="29">
        <v>0</v>
      </c>
      <c r="F10" s="27">
        <f>+D10*E10</f>
        <v>0</v>
      </c>
    </row>
    <row r="11" spans="1:6">
      <c r="A11" s="53" t="s">
        <v>148</v>
      </c>
      <c r="B11" s="31"/>
      <c r="C11" s="20" t="s">
        <v>89</v>
      </c>
      <c r="D11" s="28"/>
      <c r="E11" s="21">
        <f t="shared" ref="E11:E15" si="0">+$B$7</f>
        <v>0</v>
      </c>
      <c r="F11" s="27">
        <f t="shared" ref="F11" si="1">+D11*E11</f>
        <v>0</v>
      </c>
    </row>
    <row r="12" spans="1:6">
      <c r="A12" s="53" t="s">
        <v>145</v>
      </c>
      <c r="B12" s="31"/>
      <c r="C12" s="20" t="s">
        <v>89</v>
      </c>
      <c r="D12" s="28"/>
      <c r="E12" s="21">
        <f t="shared" si="0"/>
        <v>0</v>
      </c>
      <c r="F12" s="27">
        <f t="shared" ref="F12:F13" si="2">+D12*E12</f>
        <v>0</v>
      </c>
    </row>
    <row r="13" spans="1:6" ht="25">
      <c r="A13" s="53" t="s">
        <v>146</v>
      </c>
      <c r="B13" s="31"/>
      <c r="C13" s="20" t="s">
        <v>89</v>
      </c>
      <c r="D13" s="28"/>
      <c r="E13" s="21">
        <f t="shared" si="0"/>
        <v>0</v>
      </c>
      <c r="F13" s="27">
        <f t="shared" si="2"/>
        <v>0</v>
      </c>
    </row>
    <row r="14" spans="1:6" ht="25">
      <c r="A14" s="53" t="s">
        <v>147</v>
      </c>
      <c r="B14" s="31"/>
      <c r="C14" s="20" t="s">
        <v>89</v>
      </c>
      <c r="D14" s="28"/>
      <c r="E14" s="21">
        <f t="shared" si="0"/>
        <v>0</v>
      </c>
      <c r="F14" s="27">
        <f>+D14*E14</f>
        <v>0</v>
      </c>
    </row>
    <row r="15" spans="1:6" ht="14.5" thickBot="1">
      <c r="A15" s="55" t="s">
        <v>144</v>
      </c>
      <c r="B15" s="31"/>
      <c r="C15" s="20" t="s">
        <v>89</v>
      </c>
      <c r="D15" s="28"/>
      <c r="E15" s="21">
        <f t="shared" si="0"/>
        <v>0</v>
      </c>
      <c r="F15" s="27">
        <f>+D15*E15</f>
        <v>0</v>
      </c>
    </row>
    <row r="16" spans="1:6" ht="15.75" customHeight="1" thickBot="1">
      <c r="A16" s="74" t="s">
        <v>106</v>
      </c>
      <c r="B16" s="75"/>
      <c r="C16" s="75"/>
      <c r="D16" s="75"/>
      <c r="E16" s="75"/>
      <c r="F16" s="40">
        <f>SUM(F10:F15)</f>
        <v>0</v>
      </c>
    </row>
    <row r="17" spans="1:6" ht="15" customHeight="1">
      <c r="A17" s="41"/>
      <c r="B17" s="41"/>
      <c r="C17" s="41"/>
      <c r="D17" s="41"/>
      <c r="E17" s="41"/>
      <c r="F17" s="3"/>
    </row>
    <row r="18" spans="1:6" ht="15" customHeight="1">
      <c r="A18" s="70" t="s">
        <v>107</v>
      </c>
      <c r="B18" s="70"/>
      <c r="C18" s="71"/>
      <c r="D18" s="72"/>
      <c r="E18" s="73"/>
      <c r="F18" s="73"/>
    </row>
    <row r="19" spans="1:6" ht="15" customHeight="1">
      <c r="A19" s="53" t="s">
        <v>108</v>
      </c>
      <c r="B19" s="23"/>
      <c r="C19" s="15" t="s">
        <v>115</v>
      </c>
      <c r="D19" s="26">
        <v>200</v>
      </c>
      <c r="E19" s="22">
        <v>0</v>
      </c>
      <c r="F19" s="27">
        <f t="shared" ref="F19:F25" si="3">+D19*E19</f>
        <v>0</v>
      </c>
    </row>
    <row r="20" spans="1:6" ht="15" customHeight="1">
      <c r="A20" s="53" t="s">
        <v>110</v>
      </c>
      <c r="B20" s="24"/>
      <c r="C20" s="15" t="s">
        <v>115</v>
      </c>
      <c r="D20" s="26">
        <v>40</v>
      </c>
      <c r="E20" s="22">
        <v>0</v>
      </c>
      <c r="F20" s="27">
        <f t="shared" si="3"/>
        <v>0</v>
      </c>
    </row>
    <row r="21" spans="1:6" ht="15" customHeight="1">
      <c r="A21" s="53" t="s">
        <v>111</v>
      </c>
      <c r="B21" s="24"/>
      <c r="C21" s="15" t="s">
        <v>115</v>
      </c>
      <c r="D21" s="26">
        <v>10</v>
      </c>
      <c r="E21" s="22">
        <v>0</v>
      </c>
      <c r="F21" s="27">
        <f t="shared" si="3"/>
        <v>0</v>
      </c>
    </row>
    <row r="22" spans="1:6" ht="15" customHeight="1">
      <c r="A22" s="53" t="s">
        <v>112</v>
      </c>
      <c r="B22" s="24"/>
      <c r="C22" s="15" t="s">
        <v>115</v>
      </c>
      <c r="D22" s="26">
        <v>20</v>
      </c>
      <c r="E22" s="22">
        <v>0</v>
      </c>
      <c r="F22" s="27">
        <f t="shared" si="3"/>
        <v>0</v>
      </c>
    </row>
    <row r="23" spans="1:6" ht="15" customHeight="1">
      <c r="A23" s="53" t="s">
        <v>113</v>
      </c>
      <c r="B23" s="24"/>
      <c r="C23" s="15" t="s">
        <v>115</v>
      </c>
      <c r="D23" s="26">
        <v>40</v>
      </c>
      <c r="E23" s="22">
        <v>0</v>
      </c>
      <c r="F23" s="27">
        <f t="shared" si="3"/>
        <v>0</v>
      </c>
    </row>
    <row r="24" spans="1:6">
      <c r="A24" s="53" t="s">
        <v>114</v>
      </c>
      <c r="B24" s="23"/>
      <c r="C24" s="15" t="s">
        <v>115</v>
      </c>
      <c r="D24" s="26">
        <v>0.25</v>
      </c>
      <c r="E24" s="22">
        <v>0</v>
      </c>
      <c r="F24" s="27">
        <f t="shared" si="3"/>
        <v>0</v>
      </c>
    </row>
    <row r="25" spans="1:6" ht="46.5" thickBot="1">
      <c r="A25" s="53" t="s">
        <v>149</v>
      </c>
      <c r="B25" s="32" t="s">
        <v>117</v>
      </c>
      <c r="C25" s="15" t="s">
        <v>118</v>
      </c>
      <c r="D25" s="26">
        <v>200</v>
      </c>
      <c r="E25" s="22">
        <v>0</v>
      </c>
      <c r="F25" s="27">
        <f t="shared" si="3"/>
        <v>0</v>
      </c>
    </row>
    <row r="26" spans="1:6" ht="15.75" customHeight="1" thickBot="1">
      <c r="A26" s="74" t="s">
        <v>122</v>
      </c>
      <c r="B26" s="75"/>
      <c r="C26" s="75"/>
      <c r="D26" s="75"/>
      <c r="E26" s="75"/>
      <c r="F26" s="40">
        <f>SUM(F19:F25)</f>
        <v>0</v>
      </c>
    </row>
    <row r="27" spans="1:6" ht="15.75" customHeight="1">
      <c r="A27" s="42"/>
      <c r="B27" s="43"/>
      <c r="C27" s="43"/>
      <c r="D27" s="43"/>
      <c r="E27" s="43"/>
      <c r="F27" s="3"/>
    </row>
    <row r="28" spans="1:6" ht="15" customHeight="1">
      <c r="A28" s="70" t="s">
        <v>123</v>
      </c>
      <c r="B28" s="70"/>
      <c r="C28" s="71"/>
      <c r="D28" s="72"/>
      <c r="E28" s="73"/>
      <c r="F28" s="73"/>
    </row>
    <row r="29" spans="1:6" ht="15" customHeight="1" thickBot="1">
      <c r="A29" s="53" t="s">
        <v>124</v>
      </c>
      <c r="B29" s="32" t="s">
        <v>125</v>
      </c>
      <c r="C29" s="44"/>
      <c r="D29" s="45"/>
      <c r="E29" s="33"/>
      <c r="F29" s="37">
        <f>+F16*0.05</f>
        <v>0</v>
      </c>
    </row>
    <row r="30" spans="1:6" ht="15.75" customHeight="1" thickBot="1">
      <c r="A30" s="74" t="s">
        <v>126</v>
      </c>
      <c r="B30" s="75"/>
      <c r="C30" s="75"/>
      <c r="D30" s="75"/>
      <c r="E30" s="75"/>
      <c r="F30" s="40">
        <f>SUM(F29)</f>
        <v>0</v>
      </c>
    </row>
    <row r="31" spans="1:6" ht="15.75" customHeight="1">
      <c r="A31" s="2"/>
      <c r="B31" s="2"/>
      <c r="C31" s="38"/>
      <c r="D31" s="39"/>
      <c r="E31" s="3"/>
      <c r="F31" s="3" t="str">
        <f>IF(OR(D31="",E31=""),"",D31*E31)</f>
        <v/>
      </c>
    </row>
    <row r="32" spans="1:6" ht="15" customHeight="1">
      <c r="A32" s="70" t="s">
        <v>127</v>
      </c>
      <c r="B32" s="70"/>
      <c r="C32" s="71"/>
      <c r="D32" s="72"/>
      <c r="E32" s="73"/>
      <c r="F32" s="73"/>
    </row>
    <row r="33" spans="1:6" ht="15" customHeight="1" thickBot="1">
      <c r="A33" s="53" t="s">
        <v>128</v>
      </c>
      <c r="B33" s="32" t="s">
        <v>129</v>
      </c>
      <c r="C33" s="44"/>
      <c r="D33" s="45"/>
      <c r="E33" s="33"/>
      <c r="F33" s="37">
        <f>+F26*0.05</f>
        <v>0</v>
      </c>
    </row>
    <row r="34" spans="1:6" ht="15.75" customHeight="1" thickBot="1">
      <c r="A34" s="74" t="s">
        <v>130</v>
      </c>
      <c r="B34" s="75"/>
      <c r="C34" s="75"/>
      <c r="D34" s="75"/>
      <c r="E34" s="75"/>
      <c r="F34" s="40">
        <f>SUM(F33)</f>
        <v>0</v>
      </c>
    </row>
    <row r="35" spans="1:6" ht="15.75" customHeight="1">
      <c r="A35" s="2"/>
      <c r="B35" s="6"/>
      <c r="C35" s="7"/>
      <c r="D35" s="8"/>
      <c r="E35" s="9"/>
      <c r="F35" s="3" t="str">
        <f>IF(OR(D35="",E35=""),"",D35*E35)</f>
        <v/>
      </c>
    </row>
    <row r="36" spans="1:6">
      <c r="A36" s="70" t="s">
        <v>131</v>
      </c>
      <c r="B36" s="70"/>
      <c r="C36" s="71"/>
      <c r="D36" s="72"/>
      <c r="E36" s="73"/>
      <c r="F36" s="73"/>
    </row>
    <row r="37" spans="1:6" ht="14.5" thickBot="1">
      <c r="A37" s="53" t="s">
        <v>132</v>
      </c>
      <c r="B37" s="32" t="s">
        <v>133</v>
      </c>
      <c r="C37" s="44"/>
      <c r="D37" s="45"/>
      <c r="E37" s="33"/>
      <c r="F37" s="37">
        <v>0</v>
      </c>
    </row>
    <row r="38" spans="1:6" ht="15" customHeight="1" thickBot="1">
      <c r="A38" s="74" t="s">
        <v>134</v>
      </c>
      <c r="B38" s="75"/>
      <c r="C38" s="75"/>
      <c r="D38" s="75"/>
      <c r="E38" s="75"/>
      <c r="F38" s="40">
        <f>SUM(F37)</f>
        <v>0</v>
      </c>
    </row>
    <row r="39" spans="1:6" ht="15.75" customHeight="1">
      <c r="A39" s="2"/>
      <c r="B39" s="6"/>
      <c r="C39" s="7"/>
      <c r="D39" s="8"/>
      <c r="E39" s="9"/>
      <c r="F39" s="3" t="str">
        <f>IF(OR(D39="",E39=""),"",D39*E39)</f>
        <v/>
      </c>
    </row>
    <row r="41" spans="1:6">
      <c r="A41" s="76" t="s">
        <v>135</v>
      </c>
      <c r="B41" s="76"/>
      <c r="C41" s="76"/>
      <c r="D41" s="76"/>
      <c r="E41" s="76"/>
      <c r="F41" s="5">
        <f>+F16+F26+F30+F34+F38</f>
        <v>0</v>
      </c>
    </row>
    <row r="44" spans="1:6" ht="15" customHeight="1">
      <c r="A44" s="77" t="s">
        <v>136</v>
      </c>
      <c r="B44" s="77"/>
      <c r="C44" s="77"/>
      <c r="D44" s="77"/>
      <c r="E44" s="77"/>
      <c r="F44" s="77"/>
    </row>
    <row r="45" spans="1:6" ht="14.25" customHeight="1">
      <c r="A45" s="64" t="s">
        <v>137</v>
      </c>
      <c r="B45" s="64"/>
      <c r="C45" s="64"/>
      <c r="D45" s="64"/>
      <c r="E45" s="64"/>
      <c r="F45" s="64"/>
    </row>
    <row r="46" spans="1:6" ht="14.25" customHeight="1">
      <c r="A46" s="64" t="s">
        <v>138</v>
      </c>
      <c r="B46" s="64"/>
      <c r="C46" s="64"/>
      <c r="D46" s="64"/>
      <c r="E46" s="64"/>
      <c r="F46" s="64"/>
    </row>
    <row r="47" spans="1:6" ht="14.25" customHeight="1">
      <c r="A47" s="64" t="s">
        <v>139</v>
      </c>
      <c r="B47" s="64"/>
      <c r="C47" s="64"/>
      <c r="D47" s="64"/>
      <c r="E47" s="64"/>
      <c r="F47" s="64"/>
    </row>
    <row r="48" spans="1:6" ht="14.25" customHeight="1">
      <c r="A48" s="64" t="s">
        <v>140</v>
      </c>
      <c r="B48" s="64"/>
      <c r="C48" s="64"/>
      <c r="D48" s="64"/>
      <c r="E48" s="64"/>
      <c r="F48" s="64"/>
    </row>
    <row r="49" spans="1:6" ht="56.5" customHeight="1">
      <c r="A49" s="64" t="s">
        <v>141</v>
      </c>
      <c r="B49" s="64"/>
      <c r="C49" s="64"/>
      <c r="D49" s="64"/>
      <c r="E49" s="64"/>
      <c r="F49" s="64"/>
    </row>
    <row r="50" spans="1:6" ht="14.25" customHeight="1">
      <c r="A50" s="64" t="s">
        <v>142</v>
      </c>
      <c r="B50" s="64"/>
      <c r="C50" s="64"/>
      <c r="D50" s="64"/>
      <c r="E50" s="64"/>
      <c r="F50" s="64"/>
    </row>
    <row r="51" spans="1:6" ht="14.25" customHeight="1"/>
  </sheetData>
  <mergeCells count="19">
    <mergeCell ref="A50:F50"/>
    <mergeCell ref="A1:F1"/>
    <mergeCell ref="A9:F9"/>
    <mergeCell ref="A16:E16"/>
    <mergeCell ref="A18:F18"/>
    <mergeCell ref="A26:E26"/>
    <mergeCell ref="A45:F45"/>
    <mergeCell ref="A46:F46"/>
    <mergeCell ref="A47:F47"/>
    <mergeCell ref="A49:F49"/>
    <mergeCell ref="A48:F48"/>
    <mergeCell ref="A38:E38"/>
    <mergeCell ref="A41:E41"/>
    <mergeCell ref="A44:F44"/>
    <mergeCell ref="A28:F28"/>
    <mergeCell ref="A30:E30"/>
    <mergeCell ref="A32:F32"/>
    <mergeCell ref="A34:E34"/>
    <mergeCell ref="A36:F36"/>
  </mergeCells>
  <dataValidations count="1">
    <dataValidation type="decimal" operator="greaterThanOrEqual" sqref="D31:E31 D29:E29 D33:E33 D35:E35 D39:E39 D37:E37 D19:E25" xr:uid="{BC82812D-D58D-4805-B6C6-09A805F54E96}">
      <formula1>0</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3"/>
  <sheetViews>
    <sheetView topLeftCell="A30" workbookViewId="0">
      <selection activeCell="A42" sqref="A42:F42"/>
    </sheetView>
  </sheetViews>
  <sheetFormatPr baseColWidth="10" defaultColWidth="8.75" defaultRowHeight="14"/>
  <cols>
    <col min="1" max="1" width="22" customWidth="1"/>
    <col min="2" max="2" width="44" customWidth="1"/>
    <col min="3" max="3" width="12" customWidth="1"/>
    <col min="4" max="4" width="20" customWidth="1"/>
    <col min="5" max="6" width="18" customWidth="1"/>
  </cols>
  <sheetData>
    <row r="1" spans="1:6" ht="67.900000000000006" customHeight="1">
      <c r="A1" s="65" t="s">
        <v>86</v>
      </c>
      <c r="B1" s="65"/>
      <c r="C1" s="65"/>
      <c r="D1" s="65"/>
      <c r="E1" s="65"/>
      <c r="F1" s="65"/>
    </row>
    <row r="3" spans="1:6">
      <c r="A3" s="14" t="s">
        <v>5</v>
      </c>
      <c r="B3" s="13" t="s">
        <v>49</v>
      </c>
    </row>
    <row r="4" spans="1:6" ht="28">
      <c r="A4" s="14" t="s">
        <v>9</v>
      </c>
      <c r="B4" s="13" t="s">
        <v>50</v>
      </c>
    </row>
    <row r="5" spans="1:6">
      <c r="A5" s="14" t="s">
        <v>87</v>
      </c>
      <c r="B5" s="13" t="s">
        <v>40</v>
      </c>
    </row>
    <row r="6" spans="1:6">
      <c r="A6" s="14" t="s">
        <v>88</v>
      </c>
      <c r="B6" s="13">
        <v>12</v>
      </c>
    </row>
    <row r="7" spans="1:6">
      <c r="A7" s="18" t="s">
        <v>89</v>
      </c>
      <c r="B7" s="46">
        <v>0</v>
      </c>
    </row>
    <row r="8" spans="1:6" ht="27.25" customHeight="1">
      <c r="A8" s="4" t="s">
        <v>90</v>
      </c>
      <c r="B8" s="4" t="s">
        <v>9</v>
      </c>
      <c r="C8" s="4" t="s">
        <v>11</v>
      </c>
      <c r="D8" s="4" t="s">
        <v>91</v>
      </c>
      <c r="E8" s="4" t="s">
        <v>92</v>
      </c>
      <c r="F8" s="4" t="s">
        <v>93</v>
      </c>
    </row>
    <row r="9" spans="1:6">
      <c r="A9" s="66" t="s">
        <v>94</v>
      </c>
      <c r="B9" s="66"/>
      <c r="C9" s="67"/>
      <c r="D9" s="68"/>
      <c r="E9" s="69"/>
      <c r="F9" s="69"/>
    </row>
    <row r="10" spans="1:6" ht="34.5">
      <c r="A10" s="19" t="s">
        <v>95</v>
      </c>
      <c r="B10" s="30" t="s">
        <v>96</v>
      </c>
      <c r="C10" s="20" t="s">
        <v>97</v>
      </c>
      <c r="D10" s="28"/>
      <c r="E10" s="29">
        <v>0</v>
      </c>
      <c r="F10" s="27">
        <f>+D10*E10</f>
        <v>0</v>
      </c>
    </row>
    <row r="11" spans="1:6">
      <c r="A11" s="19" t="s">
        <v>148</v>
      </c>
      <c r="B11" s="30"/>
      <c r="C11" s="20" t="s">
        <v>89</v>
      </c>
      <c r="D11" s="28"/>
      <c r="E11" s="21">
        <f t="shared" ref="E11:E13" si="0">+$B$7</f>
        <v>0</v>
      </c>
      <c r="F11" s="27">
        <f>+D11*E11</f>
        <v>0</v>
      </c>
    </row>
    <row r="12" spans="1:6">
      <c r="A12" s="19" t="s">
        <v>143</v>
      </c>
      <c r="B12" s="31"/>
      <c r="C12" s="20" t="s">
        <v>89</v>
      </c>
      <c r="D12" s="28"/>
      <c r="E12" s="21">
        <f t="shared" si="0"/>
        <v>0</v>
      </c>
      <c r="F12" s="27">
        <f t="shared" ref="F12:F13" si="1">+D12*E12</f>
        <v>0</v>
      </c>
    </row>
    <row r="13" spans="1:6" ht="14.5" thickBot="1">
      <c r="A13" s="19" t="s">
        <v>144</v>
      </c>
      <c r="B13" s="31"/>
      <c r="C13" s="20" t="s">
        <v>89</v>
      </c>
      <c r="D13" s="28"/>
      <c r="E13" s="21">
        <f t="shared" si="0"/>
        <v>0</v>
      </c>
      <c r="F13" s="27">
        <f t="shared" si="1"/>
        <v>0</v>
      </c>
    </row>
    <row r="14" spans="1:6" ht="15.75" customHeight="1" thickBot="1">
      <c r="A14" s="74" t="s">
        <v>106</v>
      </c>
      <c r="B14" s="75"/>
      <c r="C14" s="75"/>
      <c r="D14" s="75"/>
      <c r="E14" s="75"/>
      <c r="F14" s="40">
        <f>SUM(F10:F13)</f>
        <v>0</v>
      </c>
    </row>
    <row r="15" spans="1:6" ht="15" customHeight="1">
      <c r="A15" s="41"/>
      <c r="B15" s="41"/>
      <c r="C15" s="41"/>
      <c r="D15" s="41"/>
      <c r="E15" s="41"/>
      <c r="F15" s="3"/>
    </row>
    <row r="16" spans="1:6" ht="15" customHeight="1">
      <c r="A16" s="70" t="s">
        <v>107</v>
      </c>
      <c r="B16" s="70"/>
      <c r="C16" s="71"/>
      <c r="D16" s="72"/>
      <c r="E16" s="73"/>
      <c r="F16" s="73"/>
    </row>
    <row r="17" spans="1:6" ht="28.5" thickBot="1">
      <c r="A17" s="19" t="s">
        <v>114</v>
      </c>
      <c r="B17" s="23"/>
      <c r="C17" s="15" t="s">
        <v>115</v>
      </c>
      <c r="D17" s="26">
        <v>0.25</v>
      </c>
      <c r="E17" s="22">
        <v>0</v>
      </c>
      <c r="F17" s="27">
        <f t="shared" ref="F17" si="2">+D17*E17</f>
        <v>0</v>
      </c>
    </row>
    <row r="18" spans="1:6" ht="15.75" customHeight="1" thickBot="1">
      <c r="A18" s="74" t="s">
        <v>122</v>
      </c>
      <c r="B18" s="75"/>
      <c r="C18" s="75"/>
      <c r="D18" s="75"/>
      <c r="E18" s="75"/>
      <c r="F18" s="40">
        <f>SUM(F17:F17)</f>
        <v>0</v>
      </c>
    </row>
    <row r="19" spans="1:6">
      <c r="A19" s="42"/>
      <c r="B19" s="43"/>
      <c r="C19" s="43"/>
      <c r="D19" s="43"/>
      <c r="E19" s="43"/>
      <c r="F19" s="3"/>
    </row>
    <row r="20" spans="1:6" ht="15" customHeight="1">
      <c r="A20" s="70" t="s">
        <v>123</v>
      </c>
      <c r="B20" s="70"/>
      <c r="C20" s="71"/>
      <c r="D20" s="72"/>
      <c r="E20" s="73"/>
      <c r="F20" s="73"/>
    </row>
    <row r="21" spans="1:6" ht="14.5" thickBot="1">
      <c r="A21" s="19" t="s">
        <v>124</v>
      </c>
      <c r="B21" s="32" t="s">
        <v>125</v>
      </c>
      <c r="C21" s="44"/>
      <c r="D21" s="45"/>
      <c r="E21" s="33"/>
      <c r="F21" s="37">
        <f>+F14*0.05</f>
        <v>0</v>
      </c>
    </row>
    <row r="22" spans="1:6" ht="15.75" customHeight="1" thickBot="1">
      <c r="A22" s="74" t="s">
        <v>126</v>
      </c>
      <c r="B22" s="75"/>
      <c r="C22" s="75"/>
      <c r="D22" s="75"/>
      <c r="E22" s="75"/>
      <c r="F22" s="40">
        <f>SUM(F21)</f>
        <v>0</v>
      </c>
    </row>
    <row r="23" spans="1:6">
      <c r="A23" s="2"/>
      <c r="B23" s="2"/>
      <c r="C23" s="38"/>
      <c r="D23" s="39"/>
      <c r="E23" s="3"/>
      <c r="F23" s="3" t="str">
        <f>IF(OR(D23="",E23=""),"",D23*E23)</f>
        <v/>
      </c>
    </row>
    <row r="24" spans="1:6" ht="15" customHeight="1">
      <c r="A24" s="70" t="s">
        <v>127</v>
      </c>
      <c r="B24" s="70"/>
      <c r="C24" s="71"/>
      <c r="D24" s="72"/>
      <c r="E24" s="73"/>
      <c r="F24" s="73"/>
    </row>
    <row r="25" spans="1:6" ht="14.5" thickBot="1">
      <c r="A25" s="19" t="s">
        <v>128</v>
      </c>
      <c r="B25" s="32" t="s">
        <v>129</v>
      </c>
      <c r="C25" s="44"/>
      <c r="D25" s="45"/>
      <c r="E25" s="33"/>
      <c r="F25" s="37">
        <f>+F18*0.05</f>
        <v>0</v>
      </c>
    </row>
    <row r="26" spans="1:6" ht="15" customHeight="1" thickBot="1">
      <c r="A26" s="74" t="s">
        <v>130</v>
      </c>
      <c r="B26" s="75"/>
      <c r="C26" s="75"/>
      <c r="D26" s="75"/>
      <c r="E26" s="75"/>
      <c r="F26" s="40">
        <f>SUM(F25)</f>
        <v>0</v>
      </c>
    </row>
    <row r="27" spans="1:6">
      <c r="A27" s="2"/>
      <c r="B27" s="6"/>
      <c r="C27" s="7"/>
      <c r="D27" s="8"/>
      <c r="E27" s="9"/>
      <c r="F27" s="3" t="str">
        <f>IF(OR(D27="",E27=""),"",D27*E27)</f>
        <v/>
      </c>
    </row>
    <row r="28" spans="1:6">
      <c r="A28" s="70" t="s">
        <v>131</v>
      </c>
      <c r="B28" s="70"/>
      <c r="C28" s="71"/>
      <c r="D28" s="72"/>
      <c r="E28" s="73"/>
      <c r="F28" s="73"/>
    </row>
    <row r="29" spans="1:6" ht="14.5" thickBot="1">
      <c r="A29" s="19" t="s">
        <v>132</v>
      </c>
      <c r="B29" s="32" t="s">
        <v>133</v>
      </c>
      <c r="C29" s="44"/>
      <c r="D29" s="45"/>
      <c r="E29" s="33"/>
      <c r="F29" s="37">
        <v>0</v>
      </c>
    </row>
    <row r="30" spans="1:6" ht="15.75" customHeight="1" thickBot="1">
      <c r="A30" s="74" t="s">
        <v>134</v>
      </c>
      <c r="B30" s="75"/>
      <c r="C30" s="75"/>
      <c r="D30" s="75"/>
      <c r="E30" s="75"/>
      <c r="F30" s="40">
        <f>SUM(F29)</f>
        <v>0</v>
      </c>
    </row>
    <row r="31" spans="1:6">
      <c r="A31" s="2"/>
      <c r="B31" s="6"/>
      <c r="C31" s="7"/>
      <c r="D31" s="8"/>
      <c r="E31" s="9"/>
      <c r="F31" s="3" t="str">
        <f>IF(OR(D31="",E31=""),"",D31*E31)</f>
        <v/>
      </c>
    </row>
    <row r="32" spans="1:6" ht="15" customHeight="1"/>
    <row r="33" spans="1:6">
      <c r="A33" s="76" t="s">
        <v>135</v>
      </c>
      <c r="B33" s="76"/>
      <c r="C33" s="76"/>
      <c r="D33" s="76"/>
      <c r="E33" s="76"/>
      <c r="F33" s="5">
        <f>+F14+F18+F22+F26+F30</f>
        <v>0</v>
      </c>
    </row>
    <row r="36" spans="1:6">
      <c r="A36" s="77" t="s">
        <v>136</v>
      </c>
      <c r="B36" s="77"/>
      <c r="C36" s="77"/>
      <c r="D36" s="77"/>
      <c r="E36" s="77"/>
      <c r="F36" s="77"/>
    </row>
    <row r="37" spans="1:6" ht="14.25" customHeight="1">
      <c r="A37" s="64" t="s">
        <v>137</v>
      </c>
      <c r="B37" s="64"/>
      <c r="C37" s="64"/>
      <c r="D37" s="64"/>
      <c r="E37" s="64"/>
      <c r="F37" s="64"/>
    </row>
    <row r="38" spans="1:6" ht="15" customHeight="1">
      <c r="A38" s="64" t="s">
        <v>138</v>
      </c>
      <c r="B38" s="64"/>
      <c r="C38" s="64"/>
      <c r="D38" s="64"/>
      <c r="E38" s="64"/>
      <c r="F38" s="64"/>
    </row>
    <row r="39" spans="1:6" ht="14.25" customHeight="1">
      <c r="A39" s="64" t="s">
        <v>139</v>
      </c>
      <c r="B39" s="64"/>
      <c r="C39" s="64"/>
      <c r="D39" s="64"/>
      <c r="E39" s="64"/>
      <c r="F39" s="64"/>
    </row>
    <row r="40" spans="1:6" ht="14.25" customHeight="1">
      <c r="A40" s="64" t="s">
        <v>140</v>
      </c>
      <c r="B40" s="64"/>
      <c r="C40" s="64"/>
      <c r="D40" s="64"/>
      <c r="E40" s="64"/>
      <c r="F40" s="64"/>
    </row>
    <row r="41" spans="1:6" ht="57" customHeight="1">
      <c r="A41" s="64" t="s">
        <v>141</v>
      </c>
      <c r="B41" s="64"/>
      <c r="C41" s="64"/>
      <c r="D41" s="64"/>
      <c r="E41" s="64"/>
      <c r="F41" s="64"/>
    </row>
    <row r="42" spans="1:6" ht="14.25" customHeight="1">
      <c r="A42" s="64" t="s">
        <v>142</v>
      </c>
      <c r="B42" s="64"/>
      <c r="C42" s="64"/>
      <c r="D42" s="64"/>
      <c r="E42" s="64"/>
      <c r="F42" s="64"/>
    </row>
    <row r="43" spans="1:6" ht="15" customHeight="1"/>
  </sheetData>
  <mergeCells count="19">
    <mergeCell ref="A39:F39"/>
    <mergeCell ref="A40:F40"/>
    <mergeCell ref="A38:F38"/>
    <mergeCell ref="A41:F41"/>
    <mergeCell ref="A42:F42"/>
    <mergeCell ref="A1:F1"/>
    <mergeCell ref="A9:F9"/>
    <mergeCell ref="A14:E14"/>
    <mergeCell ref="A16:F16"/>
    <mergeCell ref="A18:E18"/>
    <mergeCell ref="A30:E30"/>
    <mergeCell ref="A33:E33"/>
    <mergeCell ref="A36:F36"/>
    <mergeCell ref="A37:F37"/>
    <mergeCell ref="A20:F20"/>
    <mergeCell ref="A22:E22"/>
    <mergeCell ref="A24:F24"/>
    <mergeCell ref="A26:E26"/>
    <mergeCell ref="A28:F28"/>
  </mergeCells>
  <dataValidations count="1">
    <dataValidation type="decimal" operator="greaterThanOrEqual" sqref="D23:E23 D21:E21 D25:E25 D27:E27 D31:E31 D29:E29 D17:E17" xr:uid="{079BA2B8-9809-42A0-BEC7-873D7519FAC5}">
      <formula1>0</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52"/>
  <sheetViews>
    <sheetView topLeftCell="A37" workbookViewId="0">
      <selection activeCell="A48" sqref="A48:F48"/>
    </sheetView>
  </sheetViews>
  <sheetFormatPr baseColWidth="10" defaultColWidth="8.75" defaultRowHeight="14"/>
  <cols>
    <col min="1" max="1" width="22" customWidth="1"/>
    <col min="2" max="2" width="44" customWidth="1"/>
    <col min="3" max="3" width="12" customWidth="1"/>
    <col min="4" max="4" width="20" customWidth="1"/>
    <col min="5" max="6" width="18" customWidth="1"/>
  </cols>
  <sheetData>
    <row r="1" spans="1:6" ht="66.650000000000006" customHeight="1">
      <c r="A1" s="65" t="s">
        <v>86</v>
      </c>
      <c r="B1" s="65"/>
      <c r="C1" s="65"/>
      <c r="D1" s="65"/>
      <c r="E1" s="65"/>
      <c r="F1" s="65"/>
    </row>
    <row r="3" spans="1:6">
      <c r="A3" s="12" t="s">
        <v>5</v>
      </c>
      <c r="B3" s="13" t="s">
        <v>51</v>
      </c>
    </row>
    <row r="4" spans="1:6" ht="28">
      <c r="A4" s="12" t="s">
        <v>9</v>
      </c>
      <c r="B4" s="13" t="s">
        <v>52</v>
      </c>
    </row>
    <row r="5" spans="1:6">
      <c r="A5" s="12" t="s">
        <v>87</v>
      </c>
      <c r="B5" s="13" t="s">
        <v>40</v>
      </c>
    </row>
    <row r="6" spans="1:6">
      <c r="A6" s="12" t="s">
        <v>88</v>
      </c>
      <c r="B6" s="13">
        <v>12</v>
      </c>
    </row>
    <row r="7" spans="1:6">
      <c r="A7" s="18" t="s">
        <v>89</v>
      </c>
      <c r="B7" s="46">
        <v>0</v>
      </c>
    </row>
    <row r="8" spans="1:6" ht="27.25" customHeight="1">
      <c r="A8" s="4" t="s">
        <v>90</v>
      </c>
      <c r="B8" s="4" t="s">
        <v>9</v>
      </c>
      <c r="C8" s="4" t="s">
        <v>11</v>
      </c>
      <c r="D8" s="4" t="s">
        <v>91</v>
      </c>
      <c r="E8" s="4" t="s">
        <v>92</v>
      </c>
      <c r="F8" s="4" t="s">
        <v>93</v>
      </c>
    </row>
    <row r="9" spans="1:6">
      <c r="A9" s="66" t="s">
        <v>94</v>
      </c>
      <c r="B9" s="66"/>
      <c r="C9" s="67"/>
      <c r="D9" s="68"/>
      <c r="E9" s="69"/>
      <c r="F9" s="69"/>
    </row>
    <row r="10" spans="1:6" ht="34.5">
      <c r="A10" s="53" t="s">
        <v>95</v>
      </c>
      <c r="B10" s="30" t="s">
        <v>96</v>
      </c>
      <c r="C10" s="20" t="s">
        <v>97</v>
      </c>
      <c r="D10" s="28"/>
      <c r="E10" s="29">
        <v>0</v>
      </c>
      <c r="F10" s="27">
        <f>+D10*E10</f>
        <v>0</v>
      </c>
    </row>
    <row r="11" spans="1:6">
      <c r="A11" s="53" t="s">
        <v>148</v>
      </c>
      <c r="B11" s="31"/>
      <c r="C11" s="20" t="s">
        <v>89</v>
      </c>
      <c r="D11" s="28"/>
      <c r="E11" s="21">
        <f t="shared" ref="E11:E15" si="0">+$B$7</f>
        <v>0</v>
      </c>
      <c r="F11" s="27">
        <f t="shared" ref="F11:F13" si="1">+D11*E11</f>
        <v>0</v>
      </c>
    </row>
    <row r="12" spans="1:6">
      <c r="A12" s="53" t="s">
        <v>145</v>
      </c>
      <c r="B12" s="31"/>
      <c r="C12" s="20" t="s">
        <v>89</v>
      </c>
      <c r="D12" s="28"/>
      <c r="E12" s="21">
        <f t="shared" si="0"/>
        <v>0</v>
      </c>
      <c r="F12" s="27">
        <f t="shared" si="1"/>
        <v>0</v>
      </c>
    </row>
    <row r="13" spans="1:6" ht="25">
      <c r="A13" s="53" t="s">
        <v>146</v>
      </c>
      <c r="B13" s="31"/>
      <c r="C13" s="20" t="s">
        <v>89</v>
      </c>
      <c r="D13" s="28"/>
      <c r="E13" s="21">
        <f t="shared" si="0"/>
        <v>0</v>
      </c>
      <c r="F13" s="27">
        <f t="shared" si="1"/>
        <v>0</v>
      </c>
    </row>
    <row r="14" spans="1:6" ht="25">
      <c r="A14" s="53" t="s">
        <v>147</v>
      </c>
      <c r="B14" s="31"/>
      <c r="C14" s="20" t="s">
        <v>89</v>
      </c>
      <c r="D14" s="28"/>
      <c r="E14" s="21">
        <f t="shared" si="0"/>
        <v>0</v>
      </c>
      <c r="F14" s="27">
        <f>+D14*E14</f>
        <v>0</v>
      </c>
    </row>
    <row r="15" spans="1:6" ht="15" customHeight="1" thickBot="1">
      <c r="A15" s="55" t="s">
        <v>144</v>
      </c>
      <c r="B15" s="31"/>
      <c r="C15" s="20" t="s">
        <v>89</v>
      </c>
      <c r="D15" s="28"/>
      <c r="E15" s="21">
        <f t="shared" si="0"/>
        <v>0</v>
      </c>
      <c r="F15" s="27">
        <f>+D15*E15</f>
        <v>0</v>
      </c>
    </row>
    <row r="16" spans="1:6" ht="15.75" customHeight="1" thickBot="1">
      <c r="A16" s="74" t="s">
        <v>106</v>
      </c>
      <c r="B16" s="75"/>
      <c r="C16" s="75"/>
      <c r="D16" s="75"/>
      <c r="E16" s="75"/>
      <c r="F16" s="40">
        <f>SUM(F10:F15)</f>
        <v>0</v>
      </c>
    </row>
    <row r="17" spans="1:6">
      <c r="A17" s="41"/>
      <c r="B17" s="41"/>
      <c r="C17" s="41"/>
      <c r="D17" s="41"/>
      <c r="E17" s="41"/>
      <c r="F17" s="3"/>
    </row>
    <row r="18" spans="1:6" ht="15" customHeight="1">
      <c r="A18" s="70" t="s">
        <v>107</v>
      </c>
      <c r="B18" s="70"/>
      <c r="C18" s="71"/>
      <c r="D18" s="72"/>
      <c r="E18" s="73"/>
      <c r="F18" s="73"/>
    </row>
    <row r="19" spans="1:6">
      <c r="A19" s="53" t="s">
        <v>108</v>
      </c>
      <c r="B19" s="19"/>
      <c r="C19" s="15" t="s">
        <v>115</v>
      </c>
      <c r="D19" s="26">
        <v>173.6</v>
      </c>
      <c r="E19" s="22">
        <v>0</v>
      </c>
      <c r="F19" s="27">
        <f t="shared" ref="F19:F25" si="2">+D19*E19</f>
        <v>0</v>
      </c>
    </row>
    <row r="20" spans="1:6" ht="25">
      <c r="A20" s="53" t="s">
        <v>110</v>
      </c>
      <c r="B20" s="15"/>
      <c r="C20" s="15" t="s">
        <v>115</v>
      </c>
      <c r="D20" s="26">
        <v>34.72</v>
      </c>
      <c r="E20" s="22">
        <v>0</v>
      </c>
      <c r="F20" s="27">
        <f t="shared" si="2"/>
        <v>0</v>
      </c>
    </row>
    <row r="21" spans="1:6">
      <c r="A21" s="53" t="s">
        <v>111</v>
      </c>
      <c r="B21" s="15"/>
      <c r="C21" s="15" t="s">
        <v>115</v>
      </c>
      <c r="D21" s="26">
        <v>8.68</v>
      </c>
      <c r="E21" s="22">
        <v>0</v>
      </c>
      <c r="F21" s="27">
        <f t="shared" si="2"/>
        <v>0</v>
      </c>
    </row>
    <row r="22" spans="1:6">
      <c r="A22" s="53" t="s">
        <v>112</v>
      </c>
      <c r="B22" s="15"/>
      <c r="C22" s="15" t="s">
        <v>115</v>
      </c>
      <c r="D22" s="26">
        <v>17.36</v>
      </c>
      <c r="E22" s="22">
        <v>0</v>
      </c>
      <c r="F22" s="27">
        <f t="shared" si="2"/>
        <v>0</v>
      </c>
    </row>
    <row r="23" spans="1:6">
      <c r="A23" s="53" t="s">
        <v>113</v>
      </c>
      <c r="B23" s="15"/>
      <c r="C23" s="15" t="s">
        <v>115</v>
      </c>
      <c r="D23" s="26">
        <v>34.72</v>
      </c>
      <c r="E23" s="22">
        <v>0</v>
      </c>
      <c r="F23" s="27">
        <f t="shared" si="2"/>
        <v>0</v>
      </c>
    </row>
    <row r="24" spans="1:6">
      <c r="A24" s="53" t="s">
        <v>114</v>
      </c>
      <c r="B24" s="19"/>
      <c r="C24" s="15" t="s">
        <v>115</v>
      </c>
      <c r="D24" s="26">
        <v>0.25</v>
      </c>
      <c r="E24" s="22">
        <v>0</v>
      </c>
      <c r="F24" s="27">
        <f t="shared" si="2"/>
        <v>0</v>
      </c>
    </row>
    <row r="25" spans="1:6" ht="38" thickBot="1">
      <c r="A25" s="53" t="s">
        <v>150</v>
      </c>
      <c r="B25" s="47" t="s">
        <v>151</v>
      </c>
      <c r="C25" s="15" t="s">
        <v>118</v>
      </c>
      <c r="D25" s="26">
        <v>173.60000000000002</v>
      </c>
      <c r="E25" s="22">
        <v>0</v>
      </c>
      <c r="F25" s="27">
        <f t="shared" si="2"/>
        <v>0</v>
      </c>
    </row>
    <row r="26" spans="1:6" ht="15" customHeight="1" thickBot="1">
      <c r="A26" s="74" t="s">
        <v>122</v>
      </c>
      <c r="B26" s="75"/>
      <c r="C26" s="75"/>
      <c r="D26" s="75"/>
      <c r="E26" s="75"/>
      <c r="F26" s="40">
        <f>SUM(F19:F25)</f>
        <v>0</v>
      </c>
    </row>
    <row r="27" spans="1:6">
      <c r="A27" s="42"/>
      <c r="B27" s="43"/>
      <c r="C27" s="43"/>
      <c r="D27" s="43"/>
      <c r="E27" s="43"/>
      <c r="F27" s="3"/>
    </row>
    <row r="28" spans="1:6" ht="15" customHeight="1">
      <c r="A28" s="70" t="s">
        <v>123</v>
      </c>
      <c r="B28" s="70"/>
      <c r="C28" s="71"/>
      <c r="D28" s="72"/>
      <c r="E28" s="73"/>
      <c r="F28" s="73"/>
    </row>
    <row r="29" spans="1:6" ht="14.5" thickBot="1">
      <c r="A29" s="53" t="s">
        <v>124</v>
      </c>
      <c r="B29" s="32" t="s">
        <v>125</v>
      </c>
      <c r="C29" s="44"/>
      <c r="D29" s="45"/>
      <c r="E29" s="33"/>
      <c r="F29" s="37">
        <f>+F16*0.05</f>
        <v>0</v>
      </c>
    </row>
    <row r="30" spans="1:6" ht="15.75" customHeight="1" thickBot="1">
      <c r="A30" s="74" t="s">
        <v>126</v>
      </c>
      <c r="B30" s="75"/>
      <c r="C30" s="75"/>
      <c r="D30" s="75"/>
      <c r="E30" s="75"/>
      <c r="F30" s="40">
        <f>SUM(F29)</f>
        <v>0</v>
      </c>
    </row>
    <row r="31" spans="1:6">
      <c r="A31" s="2"/>
      <c r="B31" s="2"/>
      <c r="C31" s="38"/>
      <c r="D31" s="39"/>
      <c r="E31" s="3"/>
      <c r="F31" s="3" t="str">
        <f>IF(OR(D31="",E31=""),"",D31*E31)</f>
        <v/>
      </c>
    </row>
    <row r="32" spans="1:6" ht="15" customHeight="1">
      <c r="A32" s="70" t="s">
        <v>127</v>
      </c>
      <c r="B32" s="70"/>
      <c r="C32" s="71"/>
      <c r="D32" s="72"/>
      <c r="E32" s="73"/>
      <c r="F32" s="73"/>
    </row>
    <row r="33" spans="1:6" ht="14.5" thickBot="1">
      <c r="A33" s="53" t="s">
        <v>128</v>
      </c>
      <c r="B33" s="32" t="s">
        <v>129</v>
      </c>
      <c r="C33" s="44"/>
      <c r="D33" s="45"/>
      <c r="E33" s="33"/>
      <c r="F33" s="37">
        <f>+F26*0.05</f>
        <v>0</v>
      </c>
    </row>
    <row r="34" spans="1:6" ht="15.75" customHeight="1" thickBot="1">
      <c r="A34" s="74" t="s">
        <v>130</v>
      </c>
      <c r="B34" s="75"/>
      <c r="C34" s="75"/>
      <c r="D34" s="75"/>
      <c r="E34" s="75"/>
      <c r="F34" s="40">
        <f>SUM(F33)</f>
        <v>0</v>
      </c>
    </row>
    <row r="35" spans="1:6">
      <c r="A35" s="2"/>
      <c r="B35" s="6"/>
      <c r="C35" s="7"/>
      <c r="D35" s="8"/>
      <c r="E35" s="9"/>
      <c r="F35" s="3" t="str">
        <f>IF(OR(D35="",E35=""),"",D35*E35)</f>
        <v/>
      </c>
    </row>
    <row r="36" spans="1:6">
      <c r="A36" s="70" t="s">
        <v>131</v>
      </c>
      <c r="B36" s="70"/>
      <c r="C36" s="71"/>
      <c r="D36" s="72"/>
      <c r="E36" s="73"/>
      <c r="F36" s="73"/>
    </row>
    <row r="37" spans="1:6" ht="14.5" thickBot="1">
      <c r="A37" s="53" t="s">
        <v>132</v>
      </c>
      <c r="B37" s="32" t="s">
        <v>133</v>
      </c>
      <c r="C37" s="44"/>
      <c r="D37" s="45"/>
      <c r="E37" s="33"/>
      <c r="F37" s="37">
        <v>0</v>
      </c>
    </row>
    <row r="38" spans="1:6" ht="15" customHeight="1" thickBot="1">
      <c r="A38" s="74" t="s">
        <v>134</v>
      </c>
      <c r="B38" s="75"/>
      <c r="C38" s="75"/>
      <c r="D38" s="75"/>
      <c r="E38" s="75"/>
      <c r="F38" s="40">
        <f>SUM(F37)</f>
        <v>0</v>
      </c>
    </row>
    <row r="39" spans="1:6">
      <c r="A39" s="2"/>
      <c r="B39" s="6"/>
      <c r="C39" s="7"/>
      <c r="D39" s="8"/>
      <c r="E39" s="9"/>
      <c r="F39" s="3" t="str">
        <f>IF(OR(D39="",E39=""),"",D39*E39)</f>
        <v/>
      </c>
    </row>
    <row r="41" spans="1:6">
      <c r="A41" s="76" t="s">
        <v>135</v>
      </c>
      <c r="B41" s="76"/>
      <c r="C41" s="76"/>
      <c r="D41" s="76"/>
      <c r="E41" s="76"/>
      <c r="F41" s="5">
        <f>+F16+F26+F30+F34+F38</f>
        <v>0</v>
      </c>
    </row>
    <row r="43" spans="1:6" ht="15" customHeight="1"/>
    <row r="44" spans="1:6">
      <c r="A44" s="77" t="s">
        <v>136</v>
      </c>
      <c r="B44" s="77"/>
      <c r="C44" s="77"/>
      <c r="D44" s="77"/>
      <c r="E44" s="77"/>
      <c r="F44" s="77"/>
    </row>
    <row r="45" spans="1:6" ht="14.25" customHeight="1">
      <c r="A45" s="64" t="s">
        <v>137</v>
      </c>
      <c r="B45" s="64"/>
      <c r="C45" s="64"/>
      <c r="D45" s="64"/>
      <c r="E45" s="64"/>
      <c r="F45" s="64"/>
    </row>
    <row r="46" spans="1:6" ht="14.25" customHeight="1">
      <c r="A46" s="64" t="s">
        <v>138</v>
      </c>
      <c r="B46" s="64"/>
      <c r="C46" s="64"/>
      <c r="D46" s="64"/>
      <c r="E46" s="64"/>
      <c r="F46" s="64"/>
    </row>
    <row r="47" spans="1:6" ht="14.25" customHeight="1">
      <c r="A47" s="64" t="s">
        <v>139</v>
      </c>
      <c r="B47" s="64"/>
      <c r="C47" s="64"/>
      <c r="D47" s="64"/>
      <c r="E47" s="64"/>
      <c r="F47" s="64"/>
    </row>
    <row r="48" spans="1:6" ht="28.15" customHeight="1">
      <c r="A48" s="64" t="s">
        <v>140</v>
      </c>
      <c r="B48" s="64"/>
      <c r="C48" s="64"/>
      <c r="D48" s="64"/>
      <c r="E48" s="64"/>
      <c r="F48" s="64"/>
    </row>
    <row r="49" spans="1:6" ht="58.15" customHeight="1">
      <c r="A49" s="64" t="s">
        <v>141</v>
      </c>
      <c r="B49" s="64"/>
      <c r="C49" s="64"/>
      <c r="D49" s="64"/>
      <c r="E49" s="64"/>
      <c r="F49" s="64"/>
    </row>
    <row r="50" spans="1:6" ht="14.25" customHeight="1">
      <c r="A50" s="64" t="s">
        <v>142</v>
      </c>
      <c r="B50" s="64"/>
      <c r="C50" s="64"/>
      <c r="D50" s="64"/>
      <c r="E50" s="64"/>
      <c r="F50" s="64"/>
    </row>
    <row r="51" spans="1:6">
      <c r="A51" s="2"/>
      <c r="B51" s="6"/>
      <c r="C51" s="7"/>
      <c r="D51" s="8"/>
      <c r="E51" s="9"/>
      <c r="F51" s="3" t="str">
        <f>IF(OR(D51="",E51=""),"",D51*E51)</f>
        <v/>
      </c>
    </row>
    <row r="52" spans="1:6">
      <c r="A52" s="2"/>
      <c r="B52" s="6"/>
      <c r="C52" s="7"/>
      <c r="D52" s="8"/>
      <c r="E52" s="9"/>
      <c r="F52" s="3" t="str">
        <f>IF(OR(D52="",E52=""),"",D52*E52)</f>
        <v/>
      </c>
    </row>
  </sheetData>
  <mergeCells count="19">
    <mergeCell ref="A50:F50"/>
    <mergeCell ref="A1:F1"/>
    <mergeCell ref="A9:F9"/>
    <mergeCell ref="A32:F32"/>
    <mergeCell ref="A16:E16"/>
    <mergeCell ref="A18:F18"/>
    <mergeCell ref="A26:E26"/>
    <mergeCell ref="A28:F28"/>
    <mergeCell ref="A30:E30"/>
    <mergeCell ref="A48:F48"/>
    <mergeCell ref="A45:F45"/>
    <mergeCell ref="A46:F46"/>
    <mergeCell ref="A47:F47"/>
    <mergeCell ref="A49:F49"/>
    <mergeCell ref="A34:E34"/>
    <mergeCell ref="A36:F36"/>
    <mergeCell ref="A38:E38"/>
    <mergeCell ref="A41:E41"/>
    <mergeCell ref="A44:F44"/>
  </mergeCells>
  <dataValidations count="1">
    <dataValidation type="decimal" operator="greaterThanOrEqual" sqref="D51:E52 D31:E31 D29:E29 D33:E33 D35:E35 D39:E39 D37:E37 D19:E25" xr:uid="{00000000-0002-0000-0800-000000000000}">
      <formula1>0</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3"/>
  <sheetViews>
    <sheetView topLeftCell="A32" workbookViewId="0">
      <selection activeCell="A42" sqref="A42:F42"/>
    </sheetView>
  </sheetViews>
  <sheetFormatPr baseColWidth="10" defaultColWidth="8.75" defaultRowHeight="14"/>
  <cols>
    <col min="1" max="1" width="22" customWidth="1"/>
    <col min="2" max="2" width="44" customWidth="1"/>
    <col min="3" max="3" width="12" customWidth="1"/>
    <col min="4" max="4" width="20" customWidth="1"/>
    <col min="5" max="6" width="18" customWidth="1"/>
  </cols>
  <sheetData>
    <row r="1" spans="1:6" ht="69" customHeight="1">
      <c r="A1" s="65" t="s">
        <v>86</v>
      </c>
      <c r="B1" s="65"/>
      <c r="C1" s="65"/>
      <c r="D1" s="65"/>
      <c r="E1" s="65"/>
      <c r="F1" s="65"/>
    </row>
    <row r="3" spans="1:6">
      <c r="A3" s="12" t="s">
        <v>5</v>
      </c>
      <c r="B3" s="13" t="s">
        <v>53</v>
      </c>
    </row>
    <row r="4" spans="1:6" ht="28">
      <c r="A4" s="12" t="s">
        <v>9</v>
      </c>
      <c r="B4" s="13" t="s">
        <v>54</v>
      </c>
    </row>
    <row r="5" spans="1:6">
      <c r="A5" s="12" t="s">
        <v>87</v>
      </c>
      <c r="B5" s="13" t="s">
        <v>40</v>
      </c>
    </row>
    <row r="6" spans="1:6">
      <c r="A6" s="12" t="s">
        <v>88</v>
      </c>
      <c r="B6" s="13">
        <v>28.5</v>
      </c>
    </row>
    <row r="7" spans="1:6">
      <c r="A7" s="18" t="s">
        <v>89</v>
      </c>
      <c r="B7" s="46">
        <v>0</v>
      </c>
    </row>
    <row r="8" spans="1:6" ht="27.25" customHeight="1">
      <c r="A8" s="4" t="s">
        <v>90</v>
      </c>
      <c r="B8" s="4" t="s">
        <v>9</v>
      </c>
      <c r="C8" s="4" t="s">
        <v>11</v>
      </c>
      <c r="D8" s="4" t="s">
        <v>91</v>
      </c>
      <c r="E8" s="4" t="s">
        <v>92</v>
      </c>
      <c r="F8" s="4" t="s">
        <v>93</v>
      </c>
    </row>
    <row r="9" spans="1:6">
      <c r="A9" s="66" t="s">
        <v>94</v>
      </c>
      <c r="B9" s="66"/>
      <c r="C9" s="67"/>
      <c r="D9" s="68"/>
      <c r="E9" s="69"/>
      <c r="F9" s="69"/>
    </row>
    <row r="10" spans="1:6" ht="34.5">
      <c r="A10" s="19" t="s">
        <v>95</v>
      </c>
      <c r="B10" s="30" t="s">
        <v>96</v>
      </c>
      <c r="C10" s="20" t="s">
        <v>97</v>
      </c>
      <c r="D10" s="28"/>
      <c r="E10" s="29">
        <v>0</v>
      </c>
      <c r="F10" s="27">
        <f>+D10*E10</f>
        <v>0</v>
      </c>
    </row>
    <row r="11" spans="1:6">
      <c r="A11" s="19" t="s">
        <v>148</v>
      </c>
      <c r="B11" s="30"/>
      <c r="C11" s="20" t="s">
        <v>89</v>
      </c>
      <c r="D11" s="28"/>
      <c r="E11" s="21">
        <f t="shared" ref="E11:E13" si="0">+$B$7</f>
        <v>0</v>
      </c>
      <c r="F11" s="27">
        <f>+D11*E11</f>
        <v>0</v>
      </c>
    </row>
    <row r="12" spans="1:6">
      <c r="A12" s="19" t="s">
        <v>143</v>
      </c>
      <c r="B12" s="31"/>
      <c r="C12" s="20" t="s">
        <v>89</v>
      </c>
      <c r="D12" s="28"/>
      <c r="E12" s="21">
        <f t="shared" si="0"/>
        <v>0</v>
      </c>
      <c r="F12" s="27">
        <f t="shared" ref="F12:F13" si="1">+D12*E12</f>
        <v>0</v>
      </c>
    </row>
    <row r="13" spans="1:6" ht="14.5" thickBot="1">
      <c r="A13" s="19" t="s">
        <v>144</v>
      </c>
      <c r="B13" s="31"/>
      <c r="C13" s="20" t="s">
        <v>89</v>
      </c>
      <c r="D13" s="28"/>
      <c r="E13" s="21">
        <f t="shared" si="0"/>
        <v>0</v>
      </c>
      <c r="F13" s="27">
        <f t="shared" si="1"/>
        <v>0</v>
      </c>
    </row>
    <row r="14" spans="1:6" ht="15.75" customHeight="1" thickBot="1">
      <c r="A14" s="74" t="s">
        <v>106</v>
      </c>
      <c r="B14" s="75"/>
      <c r="C14" s="75"/>
      <c r="D14" s="75"/>
      <c r="E14" s="75"/>
      <c r="F14" s="40">
        <f>SUM(F10:F13)</f>
        <v>0</v>
      </c>
    </row>
    <row r="15" spans="1:6" ht="15" customHeight="1">
      <c r="A15" s="41"/>
      <c r="B15" s="41"/>
      <c r="C15" s="41"/>
      <c r="D15" s="41"/>
      <c r="E15" s="41"/>
      <c r="F15" s="3"/>
    </row>
    <row r="16" spans="1:6" ht="15" customHeight="1">
      <c r="A16" s="70" t="s">
        <v>107</v>
      </c>
      <c r="B16" s="70"/>
      <c r="C16" s="71"/>
      <c r="D16" s="72"/>
      <c r="E16" s="73"/>
      <c r="F16" s="73"/>
    </row>
    <row r="17" spans="1:6" ht="28.5" thickBot="1">
      <c r="A17" s="19" t="s">
        <v>114</v>
      </c>
      <c r="B17" s="23"/>
      <c r="C17" s="15" t="s">
        <v>115</v>
      </c>
      <c r="D17" s="26">
        <v>0.25</v>
      </c>
      <c r="E17" s="22">
        <v>0</v>
      </c>
      <c r="F17" s="27">
        <f t="shared" ref="F17" si="2">+D17*E17</f>
        <v>0</v>
      </c>
    </row>
    <row r="18" spans="1:6" ht="15.75" customHeight="1" thickBot="1">
      <c r="A18" s="74" t="s">
        <v>122</v>
      </c>
      <c r="B18" s="75"/>
      <c r="C18" s="75"/>
      <c r="D18" s="75"/>
      <c r="E18" s="75"/>
      <c r="F18" s="40">
        <f>SUM(F17:F17)</f>
        <v>0</v>
      </c>
    </row>
    <row r="19" spans="1:6">
      <c r="A19" s="42"/>
      <c r="B19" s="43"/>
      <c r="C19" s="43"/>
      <c r="D19" s="43"/>
      <c r="E19" s="43"/>
      <c r="F19" s="3"/>
    </row>
    <row r="20" spans="1:6" ht="15" customHeight="1">
      <c r="A20" s="70" t="s">
        <v>123</v>
      </c>
      <c r="B20" s="70"/>
      <c r="C20" s="71"/>
      <c r="D20" s="72"/>
      <c r="E20" s="73"/>
      <c r="F20" s="73"/>
    </row>
    <row r="21" spans="1:6" ht="14.5" thickBot="1">
      <c r="A21" s="19" t="s">
        <v>124</v>
      </c>
      <c r="B21" s="32" t="s">
        <v>125</v>
      </c>
      <c r="C21" s="44"/>
      <c r="D21" s="45"/>
      <c r="E21" s="33"/>
      <c r="F21" s="37">
        <f>+F14*0.05</f>
        <v>0</v>
      </c>
    </row>
    <row r="22" spans="1:6" ht="15.75" customHeight="1" thickBot="1">
      <c r="A22" s="74" t="s">
        <v>126</v>
      </c>
      <c r="B22" s="75"/>
      <c r="C22" s="75"/>
      <c r="D22" s="75"/>
      <c r="E22" s="75"/>
      <c r="F22" s="40">
        <f>SUM(F21)</f>
        <v>0</v>
      </c>
    </row>
    <row r="23" spans="1:6">
      <c r="A23" s="2"/>
      <c r="B23" s="2"/>
      <c r="C23" s="38"/>
      <c r="D23" s="39"/>
      <c r="E23" s="3"/>
      <c r="F23" s="3" t="str">
        <f>IF(OR(D23="",E23=""),"",D23*E23)</f>
        <v/>
      </c>
    </row>
    <row r="24" spans="1:6" ht="15" customHeight="1">
      <c r="A24" s="70" t="s">
        <v>127</v>
      </c>
      <c r="B24" s="70"/>
      <c r="C24" s="71"/>
      <c r="D24" s="72"/>
      <c r="E24" s="73"/>
      <c r="F24" s="73"/>
    </row>
    <row r="25" spans="1:6" ht="14.5" thickBot="1">
      <c r="A25" s="19" t="s">
        <v>128</v>
      </c>
      <c r="B25" s="32" t="s">
        <v>129</v>
      </c>
      <c r="C25" s="44"/>
      <c r="D25" s="45"/>
      <c r="E25" s="33"/>
      <c r="F25" s="37">
        <f>+F18*0.05</f>
        <v>0</v>
      </c>
    </row>
    <row r="26" spans="1:6" ht="15" customHeight="1" thickBot="1">
      <c r="A26" s="74" t="s">
        <v>130</v>
      </c>
      <c r="B26" s="75"/>
      <c r="C26" s="75"/>
      <c r="D26" s="75"/>
      <c r="E26" s="75"/>
      <c r="F26" s="40">
        <f>SUM(F25)</f>
        <v>0</v>
      </c>
    </row>
    <row r="27" spans="1:6">
      <c r="A27" s="2"/>
      <c r="B27" s="6"/>
      <c r="C27" s="7"/>
      <c r="D27" s="8"/>
      <c r="E27" s="9"/>
      <c r="F27" s="3" t="str">
        <f>IF(OR(D27="",E27=""),"",D27*E27)</f>
        <v/>
      </c>
    </row>
    <row r="28" spans="1:6">
      <c r="A28" s="70" t="s">
        <v>131</v>
      </c>
      <c r="B28" s="70"/>
      <c r="C28" s="71"/>
      <c r="D28" s="72"/>
      <c r="E28" s="73"/>
      <c r="F28" s="73"/>
    </row>
    <row r="29" spans="1:6" ht="14.5" thickBot="1">
      <c r="A29" s="19" t="s">
        <v>132</v>
      </c>
      <c r="B29" s="32" t="s">
        <v>133</v>
      </c>
      <c r="C29" s="44"/>
      <c r="D29" s="45"/>
      <c r="E29" s="33"/>
      <c r="F29" s="37">
        <v>0</v>
      </c>
    </row>
    <row r="30" spans="1:6" ht="15.75" customHeight="1" thickBot="1">
      <c r="A30" s="74" t="s">
        <v>134</v>
      </c>
      <c r="B30" s="75"/>
      <c r="C30" s="75"/>
      <c r="D30" s="75"/>
      <c r="E30" s="75"/>
      <c r="F30" s="40">
        <f>SUM(F29)</f>
        <v>0</v>
      </c>
    </row>
    <row r="31" spans="1:6">
      <c r="A31" s="2"/>
      <c r="B31" s="6"/>
      <c r="C31" s="7"/>
      <c r="D31" s="8"/>
      <c r="E31" s="9"/>
      <c r="F31" s="3" t="str">
        <f>IF(OR(D31="",E31=""),"",D31*E31)</f>
        <v/>
      </c>
    </row>
    <row r="32" spans="1:6" ht="15" customHeight="1"/>
    <row r="33" spans="1:6">
      <c r="A33" s="76" t="s">
        <v>135</v>
      </c>
      <c r="B33" s="76"/>
      <c r="C33" s="76"/>
      <c r="D33" s="76"/>
      <c r="E33" s="76"/>
      <c r="F33" s="5">
        <f>+F14+F18+F22+F26+F30</f>
        <v>0</v>
      </c>
    </row>
    <row r="36" spans="1:6">
      <c r="A36" s="77" t="s">
        <v>136</v>
      </c>
      <c r="B36" s="77"/>
      <c r="C36" s="77"/>
      <c r="D36" s="77"/>
      <c r="E36" s="77"/>
      <c r="F36" s="77"/>
    </row>
    <row r="37" spans="1:6" ht="14.25" customHeight="1">
      <c r="A37" s="64" t="s">
        <v>137</v>
      </c>
      <c r="B37" s="64"/>
      <c r="C37" s="64"/>
      <c r="D37" s="64"/>
      <c r="E37" s="64"/>
      <c r="F37" s="64"/>
    </row>
    <row r="38" spans="1:6" ht="15" customHeight="1">
      <c r="A38" s="64" t="s">
        <v>138</v>
      </c>
      <c r="B38" s="64"/>
      <c r="C38" s="64"/>
      <c r="D38" s="64"/>
      <c r="E38" s="64"/>
      <c r="F38" s="64"/>
    </row>
    <row r="39" spans="1:6" ht="14.25" customHeight="1">
      <c r="A39" s="64" t="s">
        <v>139</v>
      </c>
      <c r="B39" s="64"/>
      <c r="C39" s="64"/>
      <c r="D39" s="64"/>
      <c r="E39" s="64"/>
      <c r="F39" s="64"/>
    </row>
    <row r="40" spans="1:6" ht="14.25" customHeight="1">
      <c r="A40" s="64" t="s">
        <v>140</v>
      </c>
      <c r="B40" s="64"/>
      <c r="C40" s="64"/>
      <c r="D40" s="64"/>
      <c r="E40" s="64"/>
      <c r="F40" s="64"/>
    </row>
    <row r="41" spans="1:6" ht="58.15" customHeight="1">
      <c r="A41" s="64" t="s">
        <v>141</v>
      </c>
      <c r="B41" s="64"/>
      <c r="C41" s="64"/>
      <c r="D41" s="64"/>
      <c r="E41" s="64"/>
      <c r="F41" s="64"/>
    </row>
    <row r="42" spans="1:6" ht="14.25" customHeight="1">
      <c r="A42" s="64" t="s">
        <v>142</v>
      </c>
      <c r="B42" s="64"/>
      <c r="C42" s="64"/>
      <c r="D42" s="64"/>
      <c r="E42" s="64"/>
      <c r="F42" s="64"/>
    </row>
    <row r="43" spans="1:6" ht="15" customHeight="1"/>
  </sheetData>
  <mergeCells count="19">
    <mergeCell ref="A39:F39"/>
    <mergeCell ref="A40:F40"/>
    <mergeCell ref="A38:F38"/>
    <mergeCell ref="A41:F41"/>
    <mergeCell ref="A42:F42"/>
    <mergeCell ref="A1:F1"/>
    <mergeCell ref="A9:F9"/>
    <mergeCell ref="A14:E14"/>
    <mergeCell ref="A16:F16"/>
    <mergeCell ref="A18:E18"/>
    <mergeCell ref="A30:E30"/>
    <mergeCell ref="A33:E33"/>
    <mergeCell ref="A36:F36"/>
    <mergeCell ref="A37:F37"/>
    <mergeCell ref="A20:F20"/>
    <mergeCell ref="A22:E22"/>
    <mergeCell ref="A24:F24"/>
    <mergeCell ref="A26:E26"/>
    <mergeCell ref="A28:F28"/>
  </mergeCells>
  <dataValidations count="1">
    <dataValidation type="decimal" operator="greaterThanOrEqual" sqref="D23:E23 D21:E21 D25:E25 D27:E27 D31:E31 D29:E29 D17:E17" xr:uid="{00000000-0002-0000-0900-000000000000}">
      <formula1>0</formula1>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52"/>
  <sheetViews>
    <sheetView topLeftCell="A34" workbookViewId="0">
      <selection activeCell="A50" sqref="A50:F50"/>
    </sheetView>
  </sheetViews>
  <sheetFormatPr baseColWidth="10" defaultColWidth="8.75" defaultRowHeight="14"/>
  <cols>
    <col min="1" max="1" width="22" customWidth="1"/>
    <col min="2" max="2" width="44" customWidth="1"/>
    <col min="3" max="3" width="12" customWidth="1"/>
    <col min="4" max="4" width="20" customWidth="1"/>
    <col min="5" max="6" width="18" customWidth="1"/>
  </cols>
  <sheetData>
    <row r="1" spans="1:6" ht="67.900000000000006" customHeight="1">
      <c r="A1" s="65" t="s">
        <v>86</v>
      </c>
      <c r="B1" s="65"/>
      <c r="C1" s="65"/>
      <c r="D1" s="65"/>
      <c r="E1" s="65"/>
      <c r="F1" s="65"/>
    </row>
    <row r="3" spans="1:6">
      <c r="A3" s="12" t="s">
        <v>5</v>
      </c>
      <c r="B3" s="13" t="s">
        <v>55</v>
      </c>
    </row>
    <row r="4" spans="1:6" ht="28">
      <c r="A4" s="12" t="s">
        <v>9</v>
      </c>
      <c r="B4" s="13" t="s">
        <v>56</v>
      </c>
    </row>
    <row r="5" spans="1:6">
      <c r="A5" s="12" t="s">
        <v>87</v>
      </c>
      <c r="B5" s="13" t="s">
        <v>40</v>
      </c>
    </row>
    <row r="6" spans="1:6">
      <c r="A6" s="12" t="s">
        <v>88</v>
      </c>
      <c r="B6" s="13">
        <v>28.5</v>
      </c>
    </row>
    <row r="7" spans="1:6">
      <c r="A7" s="18" t="s">
        <v>89</v>
      </c>
      <c r="B7" s="46">
        <v>0</v>
      </c>
    </row>
    <row r="8" spans="1:6" ht="27.25" customHeight="1">
      <c r="A8" s="4" t="s">
        <v>90</v>
      </c>
      <c r="B8" s="4" t="s">
        <v>9</v>
      </c>
      <c r="C8" s="4" t="s">
        <v>11</v>
      </c>
      <c r="D8" s="4" t="s">
        <v>91</v>
      </c>
      <c r="E8" s="4" t="s">
        <v>92</v>
      </c>
      <c r="F8" s="4" t="s">
        <v>93</v>
      </c>
    </row>
    <row r="9" spans="1:6">
      <c r="A9" s="66" t="s">
        <v>94</v>
      </c>
      <c r="B9" s="66"/>
      <c r="C9" s="67"/>
      <c r="D9" s="68"/>
      <c r="E9" s="69"/>
      <c r="F9" s="69"/>
    </row>
    <row r="10" spans="1:6" ht="34.5">
      <c r="A10" s="53" t="s">
        <v>95</v>
      </c>
      <c r="B10" s="30" t="s">
        <v>96</v>
      </c>
      <c r="C10" s="20" t="s">
        <v>97</v>
      </c>
      <c r="D10" s="28"/>
      <c r="E10" s="29">
        <v>0</v>
      </c>
      <c r="F10" s="27">
        <f>+D10*E10</f>
        <v>0</v>
      </c>
    </row>
    <row r="11" spans="1:6">
      <c r="A11" s="53" t="s">
        <v>148</v>
      </c>
      <c r="B11" s="31"/>
      <c r="C11" s="20" t="s">
        <v>89</v>
      </c>
      <c r="D11" s="28"/>
      <c r="E11" s="21">
        <f t="shared" ref="E11:E15" si="0">+$B$7</f>
        <v>0</v>
      </c>
      <c r="F11" s="27">
        <f t="shared" ref="F11:F13" si="1">+D11*E11</f>
        <v>0</v>
      </c>
    </row>
    <row r="12" spans="1:6">
      <c r="A12" s="53" t="s">
        <v>145</v>
      </c>
      <c r="B12" s="31"/>
      <c r="C12" s="20" t="s">
        <v>89</v>
      </c>
      <c r="D12" s="28"/>
      <c r="E12" s="21">
        <f t="shared" si="0"/>
        <v>0</v>
      </c>
      <c r="F12" s="27">
        <f t="shared" si="1"/>
        <v>0</v>
      </c>
    </row>
    <row r="13" spans="1:6" ht="25">
      <c r="A13" s="53" t="s">
        <v>146</v>
      </c>
      <c r="B13" s="31"/>
      <c r="C13" s="20" t="s">
        <v>89</v>
      </c>
      <c r="D13" s="28"/>
      <c r="E13" s="21">
        <f t="shared" si="0"/>
        <v>0</v>
      </c>
      <c r="F13" s="27">
        <f t="shared" si="1"/>
        <v>0</v>
      </c>
    </row>
    <row r="14" spans="1:6" ht="25">
      <c r="A14" s="53" t="s">
        <v>147</v>
      </c>
      <c r="B14" s="31"/>
      <c r="C14" s="20" t="s">
        <v>89</v>
      </c>
      <c r="D14" s="28"/>
      <c r="E14" s="21">
        <f t="shared" si="0"/>
        <v>0</v>
      </c>
      <c r="F14" s="27">
        <f>+D14*E14</f>
        <v>0</v>
      </c>
    </row>
    <row r="15" spans="1:6" ht="15" customHeight="1" thickBot="1">
      <c r="A15" s="55" t="s">
        <v>144</v>
      </c>
      <c r="B15" s="31"/>
      <c r="C15" s="20" t="s">
        <v>89</v>
      </c>
      <c r="D15" s="28"/>
      <c r="E15" s="21">
        <f t="shared" si="0"/>
        <v>0</v>
      </c>
      <c r="F15" s="27">
        <f>+D15*E15</f>
        <v>0</v>
      </c>
    </row>
    <row r="16" spans="1:6" ht="15.75" customHeight="1" thickBot="1">
      <c r="A16" s="74" t="s">
        <v>106</v>
      </c>
      <c r="B16" s="75"/>
      <c r="C16" s="75"/>
      <c r="D16" s="75"/>
      <c r="E16" s="75"/>
      <c r="F16" s="40">
        <f>SUM(F10:F15)</f>
        <v>0</v>
      </c>
    </row>
    <row r="17" spans="1:6">
      <c r="A17" s="41"/>
      <c r="B17" s="41"/>
      <c r="C17" s="41"/>
      <c r="D17" s="41"/>
      <c r="E17" s="41"/>
      <c r="F17" s="3"/>
    </row>
    <row r="18" spans="1:6" ht="15" customHeight="1">
      <c r="A18" s="70" t="s">
        <v>107</v>
      </c>
      <c r="B18" s="70"/>
      <c r="C18" s="71"/>
      <c r="D18" s="72"/>
      <c r="E18" s="73"/>
      <c r="F18" s="73"/>
    </row>
    <row r="19" spans="1:6">
      <c r="A19" s="53" t="s">
        <v>108</v>
      </c>
      <c r="B19" s="23"/>
      <c r="C19" s="15" t="s">
        <v>115</v>
      </c>
      <c r="D19" s="26">
        <v>288.7</v>
      </c>
      <c r="E19" s="22">
        <v>0</v>
      </c>
      <c r="F19" s="27">
        <f t="shared" ref="F19:F25" si="2">+D19*E19</f>
        <v>0</v>
      </c>
    </row>
    <row r="20" spans="1:6" ht="25">
      <c r="A20" s="53" t="s">
        <v>110</v>
      </c>
      <c r="B20" s="24"/>
      <c r="C20" s="15" t="s">
        <v>115</v>
      </c>
      <c r="D20" s="26">
        <v>57.74</v>
      </c>
      <c r="E20" s="22">
        <v>0</v>
      </c>
      <c r="F20" s="27">
        <f t="shared" si="2"/>
        <v>0</v>
      </c>
    </row>
    <row r="21" spans="1:6">
      <c r="A21" s="53" t="s">
        <v>111</v>
      </c>
      <c r="B21" s="24"/>
      <c r="C21" s="15" t="s">
        <v>115</v>
      </c>
      <c r="D21" s="26">
        <v>14.435</v>
      </c>
      <c r="E21" s="22">
        <v>0</v>
      </c>
      <c r="F21" s="27">
        <f t="shared" si="2"/>
        <v>0</v>
      </c>
    </row>
    <row r="22" spans="1:6">
      <c r="A22" s="53" t="s">
        <v>112</v>
      </c>
      <c r="B22" s="24"/>
      <c r="C22" s="15" t="s">
        <v>115</v>
      </c>
      <c r="D22" s="26">
        <v>28.87</v>
      </c>
      <c r="E22" s="22">
        <v>0</v>
      </c>
      <c r="F22" s="27">
        <f t="shared" si="2"/>
        <v>0</v>
      </c>
    </row>
    <row r="23" spans="1:6">
      <c r="A23" s="53" t="s">
        <v>113</v>
      </c>
      <c r="B23" s="24"/>
      <c r="C23" s="15" t="s">
        <v>115</v>
      </c>
      <c r="D23" s="26">
        <v>57.74</v>
      </c>
      <c r="E23" s="22">
        <v>0</v>
      </c>
      <c r="F23" s="27">
        <f t="shared" si="2"/>
        <v>0</v>
      </c>
    </row>
    <row r="24" spans="1:6">
      <c r="A24" s="53" t="s">
        <v>114</v>
      </c>
      <c r="B24" s="23"/>
      <c r="C24" s="15" t="s">
        <v>115</v>
      </c>
      <c r="D24" s="26">
        <v>0.25</v>
      </c>
      <c r="E24" s="22">
        <v>0</v>
      </c>
      <c r="F24" s="27">
        <f t="shared" si="2"/>
        <v>0</v>
      </c>
    </row>
    <row r="25" spans="1:6" ht="38" thickBot="1">
      <c r="A25" s="53" t="s">
        <v>150</v>
      </c>
      <c r="B25" s="47" t="s">
        <v>151</v>
      </c>
      <c r="C25" s="15" t="s">
        <v>118</v>
      </c>
      <c r="D25" s="26">
        <v>288.7</v>
      </c>
      <c r="E25" s="22">
        <v>0</v>
      </c>
      <c r="F25" s="27">
        <f t="shared" si="2"/>
        <v>0</v>
      </c>
    </row>
    <row r="26" spans="1:6" ht="15" customHeight="1" thickBot="1">
      <c r="A26" s="74" t="s">
        <v>122</v>
      </c>
      <c r="B26" s="75"/>
      <c r="C26" s="75"/>
      <c r="D26" s="75"/>
      <c r="E26" s="75"/>
      <c r="F26" s="40">
        <f>SUM(F19:F25)</f>
        <v>0</v>
      </c>
    </row>
    <row r="27" spans="1:6">
      <c r="A27" s="42"/>
      <c r="B27" s="43"/>
      <c r="C27" s="43"/>
      <c r="D27" s="43"/>
      <c r="E27" s="43"/>
      <c r="F27" s="3"/>
    </row>
    <row r="28" spans="1:6" ht="15" customHeight="1">
      <c r="A28" s="70" t="s">
        <v>123</v>
      </c>
      <c r="B28" s="70"/>
      <c r="C28" s="71"/>
      <c r="D28" s="72"/>
      <c r="E28" s="73"/>
      <c r="F28" s="73"/>
    </row>
    <row r="29" spans="1:6" ht="14.5" thickBot="1">
      <c r="A29" s="53" t="s">
        <v>124</v>
      </c>
      <c r="B29" s="32" t="s">
        <v>125</v>
      </c>
      <c r="C29" s="44"/>
      <c r="D29" s="45"/>
      <c r="E29" s="33"/>
      <c r="F29" s="37">
        <f>+F16*0.05</f>
        <v>0</v>
      </c>
    </row>
    <row r="30" spans="1:6" ht="15.75" customHeight="1" thickBot="1">
      <c r="A30" s="74" t="s">
        <v>126</v>
      </c>
      <c r="B30" s="75"/>
      <c r="C30" s="75"/>
      <c r="D30" s="75"/>
      <c r="E30" s="75"/>
      <c r="F30" s="40">
        <f>SUM(F29)</f>
        <v>0</v>
      </c>
    </row>
    <row r="31" spans="1:6">
      <c r="A31" s="2"/>
      <c r="B31" s="2"/>
      <c r="C31" s="38"/>
      <c r="D31" s="39"/>
      <c r="E31" s="3"/>
      <c r="F31" s="3" t="str">
        <f>IF(OR(D31="",E31=""),"",D31*E31)</f>
        <v/>
      </c>
    </row>
    <row r="32" spans="1:6" ht="15" customHeight="1">
      <c r="A32" s="70" t="s">
        <v>127</v>
      </c>
      <c r="B32" s="70"/>
      <c r="C32" s="71"/>
      <c r="D32" s="72"/>
      <c r="E32" s="73"/>
      <c r="F32" s="73"/>
    </row>
    <row r="33" spans="1:6" ht="14.5" thickBot="1">
      <c r="A33" s="53" t="s">
        <v>128</v>
      </c>
      <c r="B33" s="32" t="s">
        <v>129</v>
      </c>
      <c r="C33" s="44"/>
      <c r="D33" s="45"/>
      <c r="E33" s="33"/>
      <c r="F33" s="37">
        <f>+F26*0.05</f>
        <v>0</v>
      </c>
    </row>
    <row r="34" spans="1:6" ht="15.75" customHeight="1" thickBot="1">
      <c r="A34" s="74" t="s">
        <v>130</v>
      </c>
      <c r="B34" s="75"/>
      <c r="C34" s="75"/>
      <c r="D34" s="75"/>
      <c r="E34" s="75"/>
      <c r="F34" s="40">
        <f>SUM(F33)</f>
        <v>0</v>
      </c>
    </row>
    <row r="35" spans="1:6">
      <c r="A35" s="2"/>
      <c r="B35" s="6"/>
      <c r="C35" s="7"/>
      <c r="D35" s="8"/>
      <c r="E35" s="9"/>
      <c r="F35" s="3" t="str">
        <f>IF(OR(D35="",E35=""),"",D35*E35)</f>
        <v/>
      </c>
    </row>
    <row r="36" spans="1:6">
      <c r="A36" s="70" t="s">
        <v>131</v>
      </c>
      <c r="B36" s="70"/>
      <c r="C36" s="71"/>
      <c r="D36" s="72"/>
      <c r="E36" s="73"/>
      <c r="F36" s="73"/>
    </row>
    <row r="37" spans="1:6" ht="14.5" thickBot="1">
      <c r="A37" s="53" t="s">
        <v>132</v>
      </c>
      <c r="B37" s="32" t="s">
        <v>133</v>
      </c>
      <c r="C37" s="44"/>
      <c r="D37" s="45"/>
      <c r="E37" s="33"/>
      <c r="F37" s="37">
        <v>0</v>
      </c>
    </row>
    <row r="38" spans="1:6" ht="15" customHeight="1" thickBot="1">
      <c r="A38" s="74" t="s">
        <v>134</v>
      </c>
      <c r="B38" s="75"/>
      <c r="C38" s="75"/>
      <c r="D38" s="75"/>
      <c r="E38" s="75"/>
      <c r="F38" s="40">
        <f>SUM(F37)</f>
        <v>0</v>
      </c>
    </row>
    <row r="39" spans="1:6">
      <c r="A39" s="2"/>
      <c r="B39" s="6"/>
      <c r="C39" s="7"/>
      <c r="D39" s="8"/>
      <c r="E39" s="9"/>
      <c r="F39" s="3" t="str">
        <f>IF(OR(D39="",E39=""),"",D39*E39)</f>
        <v/>
      </c>
    </row>
    <row r="41" spans="1:6">
      <c r="A41" s="76" t="s">
        <v>135</v>
      </c>
      <c r="B41" s="76"/>
      <c r="C41" s="76"/>
      <c r="D41" s="76"/>
      <c r="E41" s="76"/>
      <c r="F41" s="5">
        <f>+F16+F26+F30+F34+F38</f>
        <v>0</v>
      </c>
    </row>
    <row r="43" spans="1:6" ht="15" customHeight="1"/>
    <row r="44" spans="1:6">
      <c r="A44" s="77" t="s">
        <v>136</v>
      </c>
      <c r="B44" s="77"/>
      <c r="C44" s="77"/>
      <c r="D44" s="77"/>
      <c r="E44" s="77"/>
      <c r="F44" s="77"/>
    </row>
    <row r="45" spans="1:6" ht="14.25" customHeight="1">
      <c r="A45" s="64" t="s">
        <v>137</v>
      </c>
      <c r="B45" s="64"/>
      <c r="C45" s="64"/>
      <c r="D45" s="64"/>
      <c r="E45" s="64"/>
      <c r="F45" s="64"/>
    </row>
    <row r="46" spans="1:6" ht="14.25" customHeight="1">
      <c r="A46" s="64" t="s">
        <v>138</v>
      </c>
      <c r="B46" s="64"/>
      <c r="C46" s="64"/>
      <c r="D46" s="64"/>
      <c r="E46" s="64"/>
      <c r="F46" s="64"/>
    </row>
    <row r="47" spans="1:6" ht="14.25" customHeight="1">
      <c r="A47" s="64" t="s">
        <v>139</v>
      </c>
      <c r="B47" s="64"/>
      <c r="C47" s="64"/>
      <c r="D47" s="64"/>
      <c r="E47" s="64"/>
      <c r="F47" s="64"/>
    </row>
    <row r="48" spans="1:6" ht="14.25" customHeight="1">
      <c r="A48" s="64" t="s">
        <v>140</v>
      </c>
      <c r="B48" s="64"/>
      <c r="C48" s="64"/>
      <c r="D48" s="64"/>
      <c r="E48" s="64"/>
      <c r="F48" s="64"/>
    </row>
    <row r="49" spans="1:6" ht="56.5" customHeight="1">
      <c r="A49" s="64" t="s">
        <v>141</v>
      </c>
      <c r="B49" s="64"/>
      <c r="C49" s="64"/>
      <c r="D49" s="64"/>
      <c r="E49" s="64"/>
      <c r="F49" s="64"/>
    </row>
    <row r="50" spans="1:6" ht="14.25" customHeight="1">
      <c r="A50" s="64" t="s">
        <v>142</v>
      </c>
      <c r="B50" s="64"/>
      <c r="C50" s="64"/>
      <c r="D50" s="64"/>
      <c r="E50" s="64"/>
      <c r="F50" s="64"/>
    </row>
    <row r="51" spans="1:6">
      <c r="A51" s="2"/>
      <c r="B51" s="6"/>
      <c r="C51" s="7"/>
      <c r="D51" s="8"/>
      <c r="E51" s="9"/>
      <c r="F51" s="3" t="str">
        <f>IF(OR(D51="",E51=""),"",D51*E51)</f>
        <v/>
      </c>
    </row>
    <row r="52" spans="1:6">
      <c r="A52" s="2"/>
      <c r="B52" s="6"/>
      <c r="C52" s="7"/>
      <c r="D52" s="8"/>
      <c r="E52" s="9"/>
      <c r="F52" s="3" t="str">
        <f>IF(OR(D52="",E52=""),"",D52*E52)</f>
        <v/>
      </c>
    </row>
  </sheetData>
  <mergeCells count="19">
    <mergeCell ref="A50:F50"/>
    <mergeCell ref="A1:F1"/>
    <mergeCell ref="A9:F9"/>
    <mergeCell ref="A32:F32"/>
    <mergeCell ref="A16:E16"/>
    <mergeCell ref="A18:F18"/>
    <mergeCell ref="A26:E26"/>
    <mergeCell ref="A28:F28"/>
    <mergeCell ref="A30:E30"/>
    <mergeCell ref="A48:F48"/>
    <mergeCell ref="A45:F45"/>
    <mergeCell ref="A46:F46"/>
    <mergeCell ref="A47:F47"/>
    <mergeCell ref="A49:F49"/>
    <mergeCell ref="A34:E34"/>
    <mergeCell ref="A36:F36"/>
    <mergeCell ref="A38:E38"/>
    <mergeCell ref="A41:E41"/>
    <mergeCell ref="A44:F44"/>
  </mergeCells>
  <dataValidations count="1">
    <dataValidation type="decimal" operator="greaterThanOrEqual" sqref="D51:E52 D31:E31 D29:E29 D33:E33 D35:E35 D39:E39 D37:E37 D19:E25" xr:uid="{C19965E6-4F69-47BB-AED6-D30548F61DEC}">
      <formula1>0</formula1>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4"/>
  <sheetViews>
    <sheetView topLeftCell="A27" workbookViewId="0">
      <selection activeCell="A42" sqref="A42:F42"/>
    </sheetView>
  </sheetViews>
  <sheetFormatPr baseColWidth="10" defaultColWidth="8.75" defaultRowHeight="14"/>
  <cols>
    <col min="1" max="1" width="22" customWidth="1"/>
    <col min="2" max="2" width="44" customWidth="1"/>
    <col min="3" max="3" width="12" customWidth="1"/>
    <col min="4" max="4" width="20" customWidth="1"/>
    <col min="5" max="6" width="18" customWidth="1"/>
  </cols>
  <sheetData>
    <row r="1" spans="1:6" ht="66" customHeight="1">
      <c r="A1" s="65" t="s">
        <v>86</v>
      </c>
      <c r="B1" s="65"/>
      <c r="C1" s="65"/>
      <c r="D1" s="65"/>
      <c r="E1" s="65"/>
      <c r="F1" s="65"/>
    </row>
    <row r="3" spans="1:6">
      <c r="A3" s="12" t="s">
        <v>5</v>
      </c>
      <c r="B3" s="13" t="s">
        <v>57</v>
      </c>
    </row>
    <row r="4" spans="1:6" ht="28">
      <c r="A4" s="12" t="s">
        <v>9</v>
      </c>
      <c r="B4" s="13" t="s">
        <v>58</v>
      </c>
    </row>
    <row r="5" spans="1:6">
      <c r="A5" s="12" t="s">
        <v>87</v>
      </c>
      <c r="B5" s="13" t="s">
        <v>40</v>
      </c>
    </row>
    <row r="6" spans="1:6">
      <c r="A6" s="12" t="s">
        <v>88</v>
      </c>
      <c r="B6" s="13">
        <v>10</v>
      </c>
    </row>
    <row r="7" spans="1:6">
      <c r="A7" s="18" t="s">
        <v>89</v>
      </c>
      <c r="B7" s="46">
        <v>0</v>
      </c>
    </row>
    <row r="8" spans="1:6" ht="27.25" customHeight="1">
      <c r="A8" s="4" t="s">
        <v>90</v>
      </c>
      <c r="B8" s="4" t="s">
        <v>9</v>
      </c>
      <c r="C8" s="4" t="s">
        <v>11</v>
      </c>
      <c r="D8" s="4" t="s">
        <v>91</v>
      </c>
      <c r="E8" s="4" t="s">
        <v>92</v>
      </c>
      <c r="F8" s="4" t="s">
        <v>93</v>
      </c>
    </row>
    <row r="9" spans="1:6">
      <c r="A9" s="66" t="s">
        <v>94</v>
      </c>
      <c r="B9" s="66"/>
      <c r="C9" s="67"/>
      <c r="D9" s="68"/>
      <c r="E9" s="69"/>
      <c r="F9" s="69"/>
    </row>
    <row r="10" spans="1:6" ht="34.5">
      <c r="A10" s="53" t="s">
        <v>95</v>
      </c>
      <c r="B10" s="30" t="s">
        <v>96</v>
      </c>
      <c r="C10" s="20" t="s">
        <v>97</v>
      </c>
      <c r="D10" s="28"/>
      <c r="E10" s="29">
        <v>0</v>
      </c>
      <c r="F10" s="27">
        <f>+D10*E10</f>
        <v>0</v>
      </c>
    </row>
    <row r="11" spans="1:6">
      <c r="A11" s="53" t="s">
        <v>148</v>
      </c>
      <c r="B11" s="30"/>
      <c r="C11" s="20" t="s">
        <v>89</v>
      </c>
      <c r="D11" s="28"/>
      <c r="E11" s="21">
        <f t="shared" ref="E11:E13" si="0">+$B$7</f>
        <v>0</v>
      </c>
      <c r="F11" s="27">
        <f>+D11*E11</f>
        <v>0</v>
      </c>
    </row>
    <row r="12" spans="1:6">
      <c r="A12" s="53" t="s">
        <v>143</v>
      </c>
      <c r="B12" s="31"/>
      <c r="C12" s="20" t="s">
        <v>89</v>
      </c>
      <c r="D12" s="28"/>
      <c r="E12" s="21">
        <f t="shared" si="0"/>
        <v>0</v>
      </c>
      <c r="F12" s="27">
        <f t="shared" ref="F12:F13" si="1">+D12*E12</f>
        <v>0</v>
      </c>
    </row>
    <row r="13" spans="1:6" ht="14.5" thickBot="1">
      <c r="A13" s="53" t="s">
        <v>144</v>
      </c>
      <c r="B13" s="31"/>
      <c r="C13" s="20" t="s">
        <v>89</v>
      </c>
      <c r="D13" s="28"/>
      <c r="E13" s="21">
        <f t="shared" si="0"/>
        <v>0</v>
      </c>
      <c r="F13" s="27">
        <f t="shared" si="1"/>
        <v>0</v>
      </c>
    </row>
    <row r="14" spans="1:6" ht="15.75" customHeight="1" thickBot="1">
      <c r="A14" s="74" t="s">
        <v>106</v>
      </c>
      <c r="B14" s="75"/>
      <c r="C14" s="75"/>
      <c r="D14" s="75"/>
      <c r="E14" s="75"/>
      <c r="F14" s="40">
        <f>SUM(F10:F13)</f>
        <v>0</v>
      </c>
    </row>
    <row r="15" spans="1:6" ht="15" customHeight="1">
      <c r="A15" s="41"/>
      <c r="B15" s="41"/>
      <c r="C15" s="41"/>
      <c r="D15" s="41"/>
      <c r="E15" s="41"/>
      <c r="F15" s="3"/>
    </row>
    <row r="16" spans="1:6" ht="15" customHeight="1">
      <c r="A16" s="70" t="s">
        <v>107</v>
      </c>
      <c r="B16" s="70"/>
      <c r="C16" s="71"/>
      <c r="D16" s="72"/>
      <c r="E16" s="73"/>
      <c r="F16" s="73"/>
    </row>
    <row r="17" spans="1:6" ht="14.5" thickBot="1">
      <c r="A17" s="53" t="s">
        <v>114</v>
      </c>
      <c r="B17" s="23"/>
      <c r="C17" s="15" t="s">
        <v>115</v>
      </c>
      <c r="D17" s="26">
        <v>0.25</v>
      </c>
      <c r="E17" s="22">
        <v>0</v>
      </c>
      <c r="F17" s="27">
        <f t="shared" ref="F17" si="2">+D17*E17</f>
        <v>0</v>
      </c>
    </row>
    <row r="18" spans="1:6" ht="15.75" customHeight="1" thickBot="1">
      <c r="A18" s="74" t="s">
        <v>122</v>
      </c>
      <c r="B18" s="75"/>
      <c r="C18" s="75"/>
      <c r="D18" s="75"/>
      <c r="E18" s="75"/>
      <c r="F18" s="40">
        <f>SUM(F17:F17)</f>
        <v>0</v>
      </c>
    </row>
    <row r="19" spans="1:6">
      <c r="A19" s="42"/>
      <c r="B19" s="43"/>
      <c r="C19" s="43"/>
      <c r="D19" s="43"/>
      <c r="E19" s="43"/>
      <c r="F19" s="3"/>
    </row>
    <row r="20" spans="1:6" ht="15" customHeight="1">
      <c r="A20" s="70" t="s">
        <v>123</v>
      </c>
      <c r="B20" s="70"/>
      <c r="C20" s="71"/>
      <c r="D20" s="72"/>
      <c r="E20" s="73"/>
      <c r="F20" s="73"/>
    </row>
    <row r="21" spans="1:6" ht="14.5" thickBot="1">
      <c r="A21" s="53" t="s">
        <v>124</v>
      </c>
      <c r="B21" s="32" t="s">
        <v>125</v>
      </c>
      <c r="C21" s="44"/>
      <c r="D21" s="45"/>
      <c r="E21" s="33"/>
      <c r="F21" s="37">
        <f>+F14*0.05</f>
        <v>0</v>
      </c>
    </row>
    <row r="22" spans="1:6" ht="15.75" customHeight="1" thickBot="1">
      <c r="A22" s="74" t="s">
        <v>126</v>
      </c>
      <c r="B22" s="75"/>
      <c r="C22" s="75"/>
      <c r="D22" s="75"/>
      <c r="E22" s="75"/>
      <c r="F22" s="40">
        <f>SUM(F21)</f>
        <v>0</v>
      </c>
    </row>
    <row r="23" spans="1:6">
      <c r="A23" s="2"/>
      <c r="B23" s="2"/>
      <c r="C23" s="38"/>
      <c r="D23" s="39"/>
      <c r="E23" s="3"/>
      <c r="F23" s="3" t="str">
        <f>IF(OR(D23="",E23=""),"",D23*E23)</f>
        <v/>
      </c>
    </row>
    <row r="24" spans="1:6" ht="15" customHeight="1">
      <c r="A24" s="70" t="s">
        <v>127</v>
      </c>
      <c r="B24" s="70"/>
      <c r="C24" s="71"/>
      <c r="D24" s="72"/>
      <c r="E24" s="73"/>
      <c r="F24" s="73"/>
    </row>
    <row r="25" spans="1:6" ht="14.5" thickBot="1">
      <c r="A25" s="53" t="s">
        <v>128</v>
      </c>
      <c r="B25" s="32" t="s">
        <v>129</v>
      </c>
      <c r="C25" s="44"/>
      <c r="D25" s="45"/>
      <c r="E25" s="33"/>
      <c r="F25" s="37">
        <f>+F18*0.05</f>
        <v>0</v>
      </c>
    </row>
    <row r="26" spans="1:6" ht="15" customHeight="1" thickBot="1">
      <c r="A26" s="74" t="s">
        <v>130</v>
      </c>
      <c r="B26" s="75"/>
      <c r="C26" s="75"/>
      <c r="D26" s="75"/>
      <c r="E26" s="75"/>
      <c r="F26" s="40">
        <f>SUM(F25)</f>
        <v>0</v>
      </c>
    </row>
    <row r="27" spans="1:6">
      <c r="A27" s="2"/>
      <c r="B27" s="6"/>
      <c r="C27" s="7"/>
      <c r="D27" s="8"/>
      <c r="E27" s="9"/>
      <c r="F27" s="3" t="str">
        <f>IF(OR(D27="",E27=""),"",D27*E27)</f>
        <v/>
      </c>
    </row>
    <row r="28" spans="1:6">
      <c r="A28" s="70" t="s">
        <v>131</v>
      </c>
      <c r="B28" s="70"/>
      <c r="C28" s="71"/>
      <c r="D28" s="72"/>
      <c r="E28" s="73"/>
      <c r="F28" s="73"/>
    </row>
    <row r="29" spans="1:6" ht="14.5" thickBot="1">
      <c r="A29" s="53" t="s">
        <v>132</v>
      </c>
      <c r="B29" s="32" t="s">
        <v>133</v>
      </c>
      <c r="C29" s="44"/>
      <c r="D29" s="45"/>
      <c r="E29" s="33"/>
      <c r="F29" s="37">
        <v>0</v>
      </c>
    </row>
    <row r="30" spans="1:6" ht="15.75" customHeight="1" thickBot="1">
      <c r="A30" s="74" t="s">
        <v>134</v>
      </c>
      <c r="B30" s="75"/>
      <c r="C30" s="75"/>
      <c r="D30" s="75"/>
      <c r="E30" s="75"/>
      <c r="F30" s="40">
        <f>SUM(F29)</f>
        <v>0</v>
      </c>
    </row>
    <row r="31" spans="1:6">
      <c r="A31" s="2"/>
      <c r="B31" s="6"/>
      <c r="C31" s="7"/>
      <c r="D31" s="8"/>
      <c r="E31" s="9"/>
      <c r="F31" s="3" t="str">
        <f>IF(OR(D31="",E31=""),"",D31*E31)</f>
        <v/>
      </c>
    </row>
    <row r="32" spans="1:6" ht="15" customHeight="1"/>
    <row r="33" spans="1:6">
      <c r="A33" s="76" t="s">
        <v>135</v>
      </c>
      <c r="B33" s="76"/>
      <c r="C33" s="76"/>
      <c r="D33" s="76"/>
      <c r="E33" s="76"/>
      <c r="F33" s="5">
        <f>+F14+F18+F22+F26+F30</f>
        <v>0</v>
      </c>
    </row>
    <row r="36" spans="1:6">
      <c r="A36" s="77" t="s">
        <v>136</v>
      </c>
      <c r="B36" s="77"/>
      <c r="C36" s="77"/>
      <c r="D36" s="77"/>
      <c r="E36" s="77"/>
      <c r="F36" s="77"/>
    </row>
    <row r="37" spans="1:6" ht="14.25" customHeight="1">
      <c r="A37" s="64" t="s">
        <v>137</v>
      </c>
      <c r="B37" s="64"/>
      <c r="C37" s="64"/>
      <c r="D37" s="64"/>
      <c r="E37" s="64"/>
      <c r="F37" s="64"/>
    </row>
    <row r="38" spans="1:6" ht="15" customHeight="1">
      <c r="A38" s="64" t="s">
        <v>138</v>
      </c>
      <c r="B38" s="64"/>
      <c r="C38" s="64"/>
      <c r="D38" s="64"/>
      <c r="E38" s="64"/>
      <c r="F38" s="64"/>
    </row>
    <row r="39" spans="1:6" ht="14.25" customHeight="1">
      <c r="A39" s="64" t="s">
        <v>139</v>
      </c>
      <c r="B39" s="64"/>
      <c r="C39" s="64"/>
      <c r="D39" s="64"/>
      <c r="E39" s="64"/>
      <c r="F39" s="64"/>
    </row>
    <row r="40" spans="1:6" ht="14.25" customHeight="1">
      <c r="A40" s="64" t="s">
        <v>140</v>
      </c>
      <c r="B40" s="64"/>
      <c r="C40" s="64"/>
      <c r="D40" s="64"/>
      <c r="E40" s="64"/>
      <c r="F40" s="64"/>
    </row>
    <row r="41" spans="1:6" ht="57" customHeight="1">
      <c r="A41" s="64" t="s">
        <v>141</v>
      </c>
      <c r="B41" s="64"/>
      <c r="C41" s="64"/>
      <c r="D41" s="64"/>
      <c r="E41" s="64"/>
      <c r="F41" s="64"/>
    </row>
    <row r="42" spans="1:6" ht="14.25" customHeight="1">
      <c r="A42" s="64" t="s">
        <v>142</v>
      </c>
      <c r="B42" s="64"/>
      <c r="C42" s="64"/>
      <c r="D42" s="64"/>
      <c r="E42" s="64"/>
      <c r="F42" s="64"/>
    </row>
    <row r="43" spans="1:6" ht="15" customHeight="1"/>
    <row r="44" spans="1:6">
      <c r="A44" s="2"/>
      <c r="B44" s="6"/>
      <c r="C44" s="7"/>
      <c r="D44" s="8"/>
      <c r="E44" s="9"/>
      <c r="F44" s="3" t="str">
        <f>IF(OR(D44="",E44=""),"",D44*E44)</f>
        <v/>
      </c>
    </row>
  </sheetData>
  <mergeCells count="19">
    <mergeCell ref="A39:F39"/>
    <mergeCell ref="A40:F40"/>
    <mergeCell ref="A38:F38"/>
    <mergeCell ref="A41:F41"/>
    <mergeCell ref="A42:F42"/>
    <mergeCell ref="A1:F1"/>
    <mergeCell ref="A9:F9"/>
    <mergeCell ref="A14:E14"/>
    <mergeCell ref="A16:F16"/>
    <mergeCell ref="A18:E18"/>
    <mergeCell ref="A30:E30"/>
    <mergeCell ref="A33:E33"/>
    <mergeCell ref="A36:F36"/>
    <mergeCell ref="A37:F37"/>
    <mergeCell ref="A20:F20"/>
    <mergeCell ref="A22:E22"/>
    <mergeCell ref="A24:F24"/>
    <mergeCell ref="A26:E26"/>
    <mergeCell ref="A28:F28"/>
  </mergeCells>
  <dataValidations count="1">
    <dataValidation type="decimal" operator="greaterThanOrEqual" sqref="D44:E44 D23:E23 D21:E21 D25:E25 D27:E27 D31:E31 D29:E29 D17:E17" xr:uid="{00000000-0002-0000-0B00-000000000000}">
      <formula1>0</formula1>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1"/>
  <sheetViews>
    <sheetView topLeftCell="A40" workbookViewId="0">
      <selection activeCell="A50" sqref="A50:F50"/>
    </sheetView>
  </sheetViews>
  <sheetFormatPr baseColWidth="10" defaultColWidth="8.75" defaultRowHeight="14"/>
  <cols>
    <col min="1" max="1" width="22" customWidth="1"/>
    <col min="2" max="2" width="44" customWidth="1"/>
    <col min="3" max="3" width="12" customWidth="1"/>
    <col min="4" max="4" width="20" customWidth="1"/>
    <col min="5" max="6" width="18" customWidth="1"/>
  </cols>
  <sheetData>
    <row r="1" spans="1:6" ht="66.650000000000006" customHeight="1">
      <c r="A1" s="65" t="s">
        <v>86</v>
      </c>
      <c r="B1" s="65"/>
      <c r="C1" s="65"/>
      <c r="D1" s="65"/>
      <c r="E1" s="65"/>
      <c r="F1" s="65"/>
    </row>
    <row r="3" spans="1:6">
      <c r="A3" s="12" t="s">
        <v>5</v>
      </c>
      <c r="B3" s="13" t="s">
        <v>59</v>
      </c>
    </row>
    <row r="4" spans="1:6" ht="28">
      <c r="A4" s="12" t="s">
        <v>9</v>
      </c>
      <c r="B4" s="13" t="s">
        <v>60</v>
      </c>
    </row>
    <row r="5" spans="1:6">
      <c r="A5" s="12" t="s">
        <v>87</v>
      </c>
      <c r="B5" s="13" t="s">
        <v>40</v>
      </c>
    </row>
    <row r="6" spans="1:6">
      <c r="A6" s="12" t="s">
        <v>88</v>
      </c>
      <c r="B6" s="13">
        <v>10</v>
      </c>
    </row>
    <row r="7" spans="1:6">
      <c r="A7" s="18" t="s">
        <v>89</v>
      </c>
      <c r="B7" s="46">
        <v>0</v>
      </c>
    </row>
    <row r="8" spans="1:6" ht="27.25" customHeight="1">
      <c r="A8" s="4" t="s">
        <v>90</v>
      </c>
      <c r="B8" s="4" t="s">
        <v>9</v>
      </c>
      <c r="C8" s="4" t="s">
        <v>11</v>
      </c>
      <c r="D8" s="4" t="s">
        <v>91</v>
      </c>
      <c r="E8" s="4" t="s">
        <v>92</v>
      </c>
      <c r="F8" s="4" t="s">
        <v>93</v>
      </c>
    </row>
    <row r="9" spans="1:6">
      <c r="A9" s="66" t="s">
        <v>94</v>
      </c>
      <c r="B9" s="66"/>
      <c r="C9" s="67"/>
      <c r="D9" s="68"/>
      <c r="E9" s="69"/>
      <c r="F9" s="69"/>
    </row>
    <row r="10" spans="1:6" ht="34.5">
      <c r="A10" s="53" t="s">
        <v>95</v>
      </c>
      <c r="B10" s="30" t="s">
        <v>96</v>
      </c>
      <c r="C10" s="20" t="s">
        <v>97</v>
      </c>
      <c r="D10" s="28"/>
      <c r="E10" s="29">
        <v>0</v>
      </c>
      <c r="F10" s="27">
        <f>+D10*E10</f>
        <v>0</v>
      </c>
    </row>
    <row r="11" spans="1:6">
      <c r="A11" s="53" t="s">
        <v>148</v>
      </c>
      <c r="B11" s="31"/>
      <c r="C11" s="20" t="s">
        <v>89</v>
      </c>
      <c r="D11" s="28"/>
      <c r="E11" s="21">
        <f t="shared" ref="E11:E15" si="0">+$B$7</f>
        <v>0</v>
      </c>
      <c r="F11" s="27">
        <f t="shared" ref="F11:F13" si="1">+D11*E11</f>
        <v>0</v>
      </c>
    </row>
    <row r="12" spans="1:6">
      <c r="A12" s="53" t="s">
        <v>145</v>
      </c>
      <c r="B12" s="31"/>
      <c r="C12" s="20" t="s">
        <v>89</v>
      </c>
      <c r="D12" s="28"/>
      <c r="E12" s="21">
        <f t="shared" si="0"/>
        <v>0</v>
      </c>
      <c r="F12" s="27">
        <f t="shared" si="1"/>
        <v>0</v>
      </c>
    </row>
    <row r="13" spans="1:6" ht="25">
      <c r="A13" s="53" t="s">
        <v>146</v>
      </c>
      <c r="B13" s="31"/>
      <c r="C13" s="20" t="s">
        <v>89</v>
      </c>
      <c r="D13" s="28"/>
      <c r="E13" s="21">
        <f t="shared" si="0"/>
        <v>0</v>
      </c>
      <c r="F13" s="27">
        <f t="shared" si="1"/>
        <v>0</v>
      </c>
    </row>
    <row r="14" spans="1:6" ht="25">
      <c r="A14" s="53" t="s">
        <v>147</v>
      </c>
      <c r="B14" s="31"/>
      <c r="C14" s="20" t="s">
        <v>89</v>
      </c>
      <c r="D14" s="28"/>
      <c r="E14" s="21">
        <f t="shared" si="0"/>
        <v>0</v>
      </c>
      <c r="F14" s="27">
        <f>+D14*E14</f>
        <v>0</v>
      </c>
    </row>
    <row r="15" spans="1:6" ht="15" customHeight="1" thickBot="1">
      <c r="A15" s="55" t="s">
        <v>144</v>
      </c>
      <c r="B15" s="31"/>
      <c r="C15" s="20" t="s">
        <v>89</v>
      </c>
      <c r="D15" s="28"/>
      <c r="E15" s="21">
        <f t="shared" si="0"/>
        <v>0</v>
      </c>
      <c r="F15" s="27">
        <f>+D15*E15</f>
        <v>0</v>
      </c>
    </row>
    <row r="16" spans="1:6" ht="15.75" customHeight="1" thickBot="1">
      <c r="A16" s="74" t="s">
        <v>106</v>
      </c>
      <c r="B16" s="75"/>
      <c r="C16" s="75"/>
      <c r="D16" s="75"/>
      <c r="E16" s="75"/>
      <c r="F16" s="40">
        <f>SUM(F10:F15)</f>
        <v>0</v>
      </c>
    </row>
    <row r="17" spans="1:6">
      <c r="A17" s="41"/>
      <c r="B17" s="41"/>
      <c r="C17" s="41"/>
      <c r="D17" s="41"/>
      <c r="E17" s="41"/>
      <c r="F17" s="3"/>
    </row>
    <row r="18" spans="1:6" ht="15" customHeight="1">
      <c r="A18" s="70" t="s">
        <v>107</v>
      </c>
      <c r="B18" s="70"/>
      <c r="C18" s="71"/>
      <c r="D18" s="72"/>
      <c r="E18" s="73"/>
      <c r="F18" s="73"/>
    </row>
    <row r="19" spans="1:6">
      <c r="A19" s="53" t="s">
        <v>108</v>
      </c>
      <c r="B19" s="23"/>
      <c r="C19" s="15" t="s">
        <v>115</v>
      </c>
      <c r="D19" s="26">
        <v>203.6</v>
      </c>
      <c r="E19" s="22">
        <v>0</v>
      </c>
      <c r="F19" s="27">
        <f t="shared" ref="F19:F25" si="2">+D19*E19</f>
        <v>0</v>
      </c>
    </row>
    <row r="20" spans="1:6" ht="25">
      <c r="A20" s="53" t="s">
        <v>110</v>
      </c>
      <c r="B20" s="24"/>
      <c r="C20" s="15" t="s">
        <v>115</v>
      </c>
      <c r="D20" s="26">
        <v>40.72</v>
      </c>
      <c r="E20" s="22">
        <v>0</v>
      </c>
      <c r="F20" s="27">
        <f t="shared" si="2"/>
        <v>0</v>
      </c>
    </row>
    <row r="21" spans="1:6">
      <c r="A21" s="53" t="s">
        <v>111</v>
      </c>
      <c r="B21" s="24"/>
      <c r="C21" s="15" t="s">
        <v>115</v>
      </c>
      <c r="D21" s="26">
        <v>10.18</v>
      </c>
      <c r="E21" s="22">
        <v>0</v>
      </c>
      <c r="F21" s="27">
        <f t="shared" si="2"/>
        <v>0</v>
      </c>
    </row>
    <row r="22" spans="1:6">
      <c r="A22" s="53" t="s">
        <v>112</v>
      </c>
      <c r="B22" s="24"/>
      <c r="C22" s="15" t="s">
        <v>115</v>
      </c>
      <c r="D22" s="26">
        <v>20.36</v>
      </c>
      <c r="E22" s="22">
        <v>0</v>
      </c>
      <c r="F22" s="27">
        <f t="shared" si="2"/>
        <v>0</v>
      </c>
    </row>
    <row r="23" spans="1:6">
      <c r="A23" s="53" t="s">
        <v>113</v>
      </c>
      <c r="B23" s="24"/>
      <c r="C23" s="15" t="s">
        <v>115</v>
      </c>
      <c r="D23" s="26">
        <v>40.72</v>
      </c>
      <c r="E23" s="22">
        <v>0</v>
      </c>
      <c r="F23" s="27">
        <f t="shared" si="2"/>
        <v>0</v>
      </c>
    </row>
    <row r="24" spans="1:6">
      <c r="A24" s="53" t="s">
        <v>114</v>
      </c>
      <c r="B24" s="23"/>
      <c r="C24" s="15" t="s">
        <v>115</v>
      </c>
      <c r="D24" s="26">
        <v>0.25</v>
      </c>
      <c r="E24" s="22">
        <v>0</v>
      </c>
      <c r="F24" s="27">
        <f t="shared" si="2"/>
        <v>0</v>
      </c>
    </row>
    <row r="25" spans="1:6" ht="46.5" thickBot="1">
      <c r="A25" s="53" t="s">
        <v>152</v>
      </c>
      <c r="B25" s="32" t="s">
        <v>117</v>
      </c>
      <c r="C25" s="15" t="s">
        <v>118</v>
      </c>
      <c r="D25" s="26">
        <v>203.60000000000002</v>
      </c>
      <c r="E25" s="22">
        <v>0</v>
      </c>
      <c r="F25" s="27">
        <f t="shared" si="2"/>
        <v>0</v>
      </c>
    </row>
    <row r="26" spans="1:6" ht="15" customHeight="1" thickBot="1">
      <c r="A26" s="74" t="s">
        <v>122</v>
      </c>
      <c r="B26" s="75"/>
      <c r="C26" s="75"/>
      <c r="D26" s="75"/>
      <c r="E26" s="75"/>
      <c r="F26" s="40">
        <f>SUM(F19:F25)</f>
        <v>0</v>
      </c>
    </row>
    <row r="27" spans="1:6">
      <c r="A27" s="42"/>
      <c r="B27" s="43"/>
      <c r="C27" s="43"/>
      <c r="D27" s="43"/>
      <c r="E27" s="43"/>
      <c r="F27" s="3"/>
    </row>
    <row r="28" spans="1:6" ht="15" customHeight="1">
      <c r="A28" s="70" t="s">
        <v>123</v>
      </c>
      <c r="B28" s="70"/>
      <c r="C28" s="71"/>
      <c r="D28" s="72"/>
      <c r="E28" s="73"/>
      <c r="F28" s="73"/>
    </row>
    <row r="29" spans="1:6" ht="14.5" thickBot="1">
      <c r="A29" s="53" t="s">
        <v>124</v>
      </c>
      <c r="B29" s="32" t="s">
        <v>125</v>
      </c>
      <c r="C29" s="44"/>
      <c r="D29" s="45"/>
      <c r="E29" s="33"/>
      <c r="F29" s="37">
        <f>+F16*0.05</f>
        <v>0</v>
      </c>
    </row>
    <row r="30" spans="1:6" ht="15.75" customHeight="1" thickBot="1">
      <c r="A30" s="74" t="s">
        <v>126</v>
      </c>
      <c r="B30" s="75"/>
      <c r="C30" s="75"/>
      <c r="D30" s="75"/>
      <c r="E30" s="75"/>
      <c r="F30" s="40">
        <f>SUM(F29)</f>
        <v>0</v>
      </c>
    </row>
    <row r="31" spans="1:6">
      <c r="A31" s="2"/>
      <c r="B31" s="2"/>
      <c r="C31" s="38"/>
      <c r="D31" s="39"/>
      <c r="E31" s="3"/>
      <c r="F31" s="3" t="str">
        <f>IF(OR(D31="",E31=""),"",D31*E31)</f>
        <v/>
      </c>
    </row>
    <row r="32" spans="1:6" ht="15" customHeight="1">
      <c r="A32" s="70" t="s">
        <v>127</v>
      </c>
      <c r="B32" s="70"/>
      <c r="C32" s="71"/>
      <c r="D32" s="72"/>
      <c r="E32" s="73"/>
      <c r="F32" s="73"/>
    </row>
    <row r="33" spans="1:6" ht="14.5" thickBot="1">
      <c r="A33" s="53" t="s">
        <v>128</v>
      </c>
      <c r="B33" s="32" t="s">
        <v>129</v>
      </c>
      <c r="C33" s="44"/>
      <c r="D33" s="45"/>
      <c r="E33" s="33"/>
      <c r="F33" s="37">
        <f>+F26*0.05</f>
        <v>0</v>
      </c>
    </row>
    <row r="34" spans="1:6" ht="15.75" customHeight="1" thickBot="1">
      <c r="A34" s="74" t="s">
        <v>130</v>
      </c>
      <c r="B34" s="75"/>
      <c r="C34" s="75"/>
      <c r="D34" s="75"/>
      <c r="E34" s="75"/>
      <c r="F34" s="40">
        <f>SUM(F33)</f>
        <v>0</v>
      </c>
    </row>
    <row r="35" spans="1:6">
      <c r="A35" s="2"/>
      <c r="B35" s="6"/>
      <c r="C35" s="7"/>
      <c r="D35" s="8"/>
      <c r="E35" s="9"/>
      <c r="F35" s="3" t="str">
        <f>IF(OR(D35="",E35=""),"",D35*E35)</f>
        <v/>
      </c>
    </row>
    <row r="36" spans="1:6">
      <c r="A36" s="70" t="s">
        <v>131</v>
      </c>
      <c r="B36" s="70"/>
      <c r="C36" s="71"/>
      <c r="D36" s="72"/>
      <c r="E36" s="73"/>
      <c r="F36" s="73"/>
    </row>
    <row r="37" spans="1:6" ht="14.5" thickBot="1">
      <c r="A37" s="53" t="s">
        <v>132</v>
      </c>
      <c r="B37" s="32" t="s">
        <v>133</v>
      </c>
      <c r="C37" s="44"/>
      <c r="D37" s="45"/>
      <c r="E37" s="33"/>
      <c r="F37" s="37">
        <v>0</v>
      </c>
    </row>
    <row r="38" spans="1:6" ht="15" customHeight="1" thickBot="1">
      <c r="A38" s="74" t="s">
        <v>134</v>
      </c>
      <c r="B38" s="75"/>
      <c r="C38" s="75"/>
      <c r="D38" s="75"/>
      <c r="E38" s="75"/>
      <c r="F38" s="40">
        <f>SUM(F37)</f>
        <v>0</v>
      </c>
    </row>
    <row r="39" spans="1:6">
      <c r="A39" s="2"/>
      <c r="B39" s="6"/>
      <c r="C39" s="7"/>
      <c r="D39" s="8"/>
      <c r="E39" s="9"/>
      <c r="F39" s="3" t="str">
        <f>IF(OR(D39="",E39=""),"",D39*E39)</f>
        <v/>
      </c>
    </row>
    <row r="41" spans="1:6">
      <c r="A41" s="76" t="s">
        <v>135</v>
      </c>
      <c r="B41" s="76"/>
      <c r="C41" s="76"/>
      <c r="D41" s="76"/>
      <c r="E41" s="76"/>
      <c r="F41" s="5">
        <f>+F16+F26+F30+F34+F38</f>
        <v>0</v>
      </c>
    </row>
    <row r="43" spans="1:6" ht="15" customHeight="1"/>
    <row r="44" spans="1:6">
      <c r="A44" s="77" t="s">
        <v>136</v>
      </c>
      <c r="B44" s="77"/>
      <c r="C44" s="77"/>
      <c r="D44" s="77"/>
      <c r="E44" s="77"/>
      <c r="F44" s="77"/>
    </row>
    <row r="45" spans="1:6" ht="14.25" customHeight="1">
      <c r="A45" s="64" t="s">
        <v>137</v>
      </c>
      <c r="B45" s="64"/>
      <c r="C45" s="64"/>
      <c r="D45" s="64"/>
      <c r="E45" s="64"/>
      <c r="F45" s="64"/>
    </row>
    <row r="46" spans="1:6" ht="14.25" customHeight="1">
      <c r="A46" s="64" t="s">
        <v>138</v>
      </c>
      <c r="B46" s="64"/>
      <c r="C46" s="64"/>
      <c r="D46" s="64"/>
      <c r="E46" s="64"/>
      <c r="F46" s="64"/>
    </row>
    <row r="47" spans="1:6" ht="14.25" customHeight="1">
      <c r="A47" s="64" t="s">
        <v>139</v>
      </c>
      <c r="B47" s="64"/>
      <c r="C47" s="64"/>
      <c r="D47" s="64"/>
      <c r="E47" s="64"/>
      <c r="F47" s="64"/>
    </row>
    <row r="48" spans="1:6" ht="14.25" customHeight="1">
      <c r="A48" s="64" t="s">
        <v>140</v>
      </c>
      <c r="B48" s="64"/>
      <c r="C48" s="64"/>
      <c r="D48" s="64"/>
      <c r="E48" s="64"/>
      <c r="F48" s="64"/>
    </row>
    <row r="49" spans="1:6" ht="54.65" customHeight="1">
      <c r="A49" s="64" t="s">
        <v>141</v>
      </c>
      <c r="B49" s="64"/>
      <c r="C49" s="64"/>
      <c r="D49" s="64"/>
      <c r="E49" s="64"/>
      <c r="F49" s="64"/>
    </row>
    <row r="50" spans="1:6" ht="14.25" customHeight="1">
      <c r="A50" s="64" t="s">
        <v>142</v>
      </c>
      <c r="B50" s="64"/>
      <c r="C50" s="64"/>
      <c r="D50" s="64"/>
      <c r="E50" s="64"/>
      <c r="F50" s="64"/>
    </row>
    <row r="51" spans="1:6">
      <c r="A51" s="2"/>
      <c r="B51" s="6"/>
      <c r="C51" s="7"/>
      <c r="D51" s="8"/>
      <c r="E51" s="9"/>
      <c r="F51" s="3" t="str">
        <f>IF(OR(D51="",E51=""),"",D51*E51)</f>
        <v/>
      </c>
    </row>
  </sheetData>
  <mergeCells count="19">
    <mergeCell ref="A50:F50"/>
    <mergeCell ref="A1:F1"/>
    <mergeCell ref="A9:F9"/>
    <mergeCell ref="A32:F32"/>
    <mergeCell ref="A16:E16"/>
    <mergeCell ref="A18:F18"/>
    <mergeCell ref="A26:E26"/>
    <mergeCell ref="A28:F28"/>
    <mergeCell ref="A30:E30"/>
    <mergeCell ref="A48:F48"/>
    <mergeCell ref="A45:F45"/>
    <mergeCell ref="A46:F46"/>
    <mergeCell ref="A47:F47"/>
    <mergeCell ref="A49:F49"/>
    <mergeCell ref="A34:E34"/>
    <mergeCell ref="A36:F36"/>
    <mergeCell ref="A38:E38"/>
    <mergeCell ref="A41:E41"/>
    <mergeCell ref="A44:F44"/>
  </mergeCells>
  <dataValidations count="1">
    <dataValidation type="decimal" operator="greaterThanOrEqual" sqref="D51:E51 D31:E31 D29:E29 D33:E33 D35:E35 D39:E39 D37:E37 D19:E25" xr:uid="{AF820072-4215-4452-B072-0C2878899C97}">
      <formula1>0</formula1>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64"/>
  <sheetViews>
    <sheetView topLeftCell="A55" workbookViewId="0">
      <selection activeCell="A63" sqref="A63:F63"/>
    </sheetView>
  </sheetViews>
  <sheetFormatPr baseColWidth="10" defaultColWidth="8.75" defaultRowHeight="14"/>
  <cols>
    <col min="1" max="1" width="22" customWidth="1"/>
    <col min="2" max="2" width="44" customWidth="1"/>
    <col min="3" max="3" width="12" customWidth="1"/>
    <col min="4" max="4" width="20" customWidth="1"/>
    <col min="5" max="6" width="18" customWidth="1"/>
  </cols>
  <sheetData>
    <row r="1" spans="1:6" ht="63.65" customHeight="1">
      <c r="A1" s="65" t="s">
        <v>86</v>
      </c>
      <c r="B1" s="65"/>
      <c r="C1" s="65"/>
      <c r="D1" s="65"/>
      <c r="E1" s="65"/>
      <c r="F1" s="65"/>
    </row>
    <row r="3" spans="1:6">
      <c r="A3" s="12" t="s">
        <v>5</v>
      </c>
      <c r="B3" s="13" t="s">
        <v>62</v>
      </c>
    </row>
    <row r="4" spans="1:6" s="1" customFormat="1" ht="70">
      <c r="A4" s="12" t="s">
        <v>9</v>
      </c>
      <c r="B4" s="13" t="s">
        <v>153</v>
      </c>
    </row>
    <row r="5" spans="1:6">
      <c r="A5" s="12" t="s">
        <v>87</v>
      </c>
      <c r="B5" s="13" t="s">
        <v>64</v>
      </c>
    </row>
    <row r="6" spans="1:6">
      <c r="A6" s="12" t="s">
        <v>88</v>
      </c>
      <c r="B6" s="13">
        <v>500</v>
      </c>
    </row>
    <row r="8" spans="1:6" ht="27.25" customHeight="1">
      <c r="A8" s="4" t="s">
        <v>90</v>
      </c>
      <c r="B8" s="4" t="s">
        <v>9</v>
      </c>
      <c r="C8" s="4" t="s">
        <v>11</v>
      </c>
      <c r="D8" s="4" t="s">
        <v>154</v>
      </c>
      <c r="E8" s="4" t="s">
        <v>92</v>
      </c>
      <c r="F8" s="4" t="s">
        <v>93</v>
      </c>
    </row>
    <row r="9" spans="1:6">
      <c r="A9" s="66" t="s">
        <v>94</v>
      </c>
      <c r="B9" s="66"/>
      <c r="C9" s="67"/>
      <c r="D9" s="68"/>
      <c r="E9" s="69"/>
      <c r="F9" s="69"/>
    </row>
    <row r="10" spans="1:6">
      <c r="A10" s="2"/>
      <c r="B10" s="6"/>
      <c r="C10" s="7"/>
      <c r="D10" s="8"/>
      <c r="E10" s="9"/>
      <c r="F10" s="3" t="str">
        <f>IF(OR(D10="",E10=""),"",D10*E10)</f>
        <v/>
      </c>
    </row>
    <row r="11" spans="1:6">
      <c r="A11" s="2"/>
      <c r="B11" s="6"/>
      <c r="C11" s="7"/>
      <c r="D11" s="8"/>
      <c r="E11" s="9"/>
      <c r="F11" s="3" t="str">
        <f>IF(OR(D11="",E11=""),"",D11*E11)</f>
        <v/>
      </c>
    </row>
    <row r="12" spans="1:6">
      <c r="A12" s="2"/>
      <c r="B12" s="6"/>
      <c r="C12" s="7"/>
      <c r="D12" s="8"/>
      <c r="E12" s="9"/>
      <c r="F12" s="3" t="str">
        <f>IF(OR(D12="",E12=""),"",D12*E12)</f>
        <v/>
      </c>
    </row>
    <row r="13" spans="1:6">
      <c r="A13" s="2"/>
      <c r="B13" s="6"/>
      <c r="C13" s="7"/>
      <c r="D13" s="8"/>
      <c r="E13" s="9"/>
      <c r="F13" s="3" t="str">
        <f>IF(OR(D13="",E13=""),"",D13*E13)</f>
        <v/>
      </c>
    </row>
    <row r="14" spans="1:6">
      <c r="A14" s="2"/>
      <c r="B14" s="6"/>
      <c r="C14" s="7"/>
      <c r="D14" s="8"/>
      <c r="E14" s="9"/>
      <c r="F14" s="3" t="str">
        <f>IF(OR(D14="",E14=""),"",D14*E14)</f>
        <v/>
      </c>
    </row>
    <row r="15" spans="1:6">
      <c r="A15" s="66" t="s">
        <v>107</v>
      </c>
      <c r="B15" s="66"/>
      <c r="C15" s="67"/>
      <c r="D15" s="68"/>
      <c r="E15" s="69"/>
      <c r="F15" s="69"/>
    </row>
    <row r="16" spans="1:6">
      <c r="A16" s="2"/>
      <c r="B16" s="6"/>
      <c r="C16" s="7"/>
      <c r="D16" s="8"/>
      <c r="E16" s="9"/>
      <c r="F16" s="3" t="str">
        <f t="shared" ref="F16:F25" si="0">IF(OR(D16="",E16=""),"",D16*E16)</f>
        <v/>
      </c>
    </row>
    <row r="17" spans="1:6">
      <c r="A17" s="2"/>
      <c r="B17" s="6"/>
      <c r="C17" s="7"/>
      <c r="D17" s="8"/>
      <c r="E17" s="9"/>
      <c r="F17" s="3" t="str">
        <f t="shared" si="0"/>
        <v/>
      </c>
    </row>
    <row r="18" spans="1:6">
      <c r="A18" s="2"/>
      <c r="B18" s="6"/>
      <c r="C18" s="7"/>
      <c r="D18" s="8"/>
      <c r="E18" s="9"/>
      <c r="F18" s="3" t="str">
        <f t="shared" si="0"/>
        <v/>
      </c>
    </row>
    <row r="19" spans="1:6">
      <c r="A19" s="2"/>
      <c r="B19" s="6"/>
      <c r="C19" s="7"/>
      <c r="D19" s="8"/>
      <c r="E19" s="9"/>
      <c r="F19" s="3" t="str">
        <f t="shared" si="0"/>
        <v/>
      </c>
    </row>
    <row r="20" spans="1:6">
      <c r="A20" s="2"/>
      <c r="B20" s="6"/>
      <c r="C20" s="7"/>
      <c r="D20" s="8"/>
      <c r="E20" s="9"/>
      <c r="F20" s="3" t="str">
        <f t="shared" si="0"/>
        <v/>
      </c>
    </row>
    <row r="21" spans="1:6">
      <c r="A21" s="2"/>
      <c r="B21" s="6"/>
      <c r="C21" s="7"/>
      <c r="D21" s="8"/>
      <c r="E21" s="9"/>
      <c r="F21" s="3" t="str">
        <f t="shared" si="0"/>
        <v/>
      </c>
    </row>
    <row r="22" spans="1:6">
      <c r="A22" s="2"/>
      <c r="B22" s="6"/>
      <c r="C22" s="7"/>
      <c r="D22" s="8"/>
      <c r="E22" s="9"/>
      <c r="F22" s="3" t="str">
        <f t="shared" si="0"/>
        <v/>
      </c>
    </row>
    <row r="23" spans="1:6">
      <c r="A23" s="2"/>
      <c r="B23" s="6"/>
      <c r="C23" s="7"/>
      <c r="D23" s="8"/>
      <c r="E23" s="9"/>
      <c r="F23" s="3" t="str">
        <f t="shared" si="0"/>
        <v/>
      </c>
    </row>
    <row r="24" spans="1:6">
      <c r="A24" s="2"/>
      <c r="B24" s="6"/>
      <c r="C24" s="7"/>
      <c r="D24" s="8"/>
      <c r="E24" s="9"/>
      <c r="F24" s="3" t="str">
        <f t="shared" si="0"/>
        <v/>
      </c>
    </row>
    <row r="25" spans="1:6">
      <c r="A25" s="2"/>
      <c r="B25" s="6"/>
      <c r="C25" s="7"/>
      <c r="D25" s="8"/>
      <c r="E25" s="9"/>
      <c r="F25" s="3" t="str">
        <f t="shared" si="0"/>
        <v/>
      </c>
    </row>
    <row r="26" spans="1:6">
      <c r="A26" s="66" t="s">
        <v>123</v>
      </c>
      <c r="B26" s="66"/>
      <c r="C26" s="67"/>
      <c r="D26" s="68"/>
      <c r="E26" s="69"/>
      <c r="F26" s="69"/>
    </row>
    <row r="27" spans="1:6">
      <c r="A27" s="2"/>
      <c r="B27" s="6"/>
      <c r="C27" s="7"/>
      <c r="D27" s="8"/>
      <c r="E27" s="9"/>
      <c r="F27" s="3" t="str">
        <f>IF(OR(D27="",E27=""),"",D27*E27)</f>
        <v/>
      </c>
    </row>
    <row r="28" spans="1:6">
      <c r="A28" s="2"/>
      <c r="B28" s="6"/>
      <c r="C28" s="7"/>
      <c r="D28" s="8"/>
      <c r="E28" s="9"/>
      <c r="F28" s="3" t="str">
        <f>IF(OR(D28="",E28=""),"",D28*E28)</f>
        <v/>
      </c>
    </row>
    <row r="29" spans="1:6">
      <c r="A29" s="2"/>
      <c r="B29" s="6"/>
      <c r="C29" s="7"/>
      <c r="D29" s="8"/>
      <c r="E29" s="9"/>
      <c r="F29" s="3" t="str">
        <f>IF(OR(D29="",E29=""),"",D29*E29)</f>
        <v/>
      </c>
    </row>
    <row r="30" spans="1:6">
      <c r="A30" s="2"/>
      <c r="B30" s="6"/>
      <c r="C30" s="7"/>
      <c r="D30" s="8"/>
      <c r="E30" s="9"/>
      <c r="F30" s="3" t="str">
        <f>IF(OR(D30="",E30=""),"",D30*E30)</f>
        <v/>
      </c>
    </row>
    <row r="31" spans="1:6">
      <c r="A31" s="2"/>
      <c r="B31" s="6"/>
      <c r="C31" s="7"/>
      <c r="D31" s="8"/>
      <c r="E31" s="9"/>
      <c r="F31" s="3" t="str">
        <f>IF(OR(D31="",E31=""),"",D31*E31)</f>
        <v/>
      </c>
    </row>
    <row r="32" spans="1:6">
      <c r="A32" s="66" t="s">
        <v>127</v>
      </c>
      <c r="B32" s="66"/>
      <c r="C32" s="67"/>
      <c r="D32" s="68"/>
      <c r="E32" s="69"/>
      <c r="F32" s="69"/>
    </row>
    <row r="33" spans="1:6">
      <c r="A33" s="2"/>
      <c r="B33" s="6"/>
      <c r="C33" s="7"/>
      <c r="D33" s="8"/>
      <c r="E33" s="9"/>
      <c r="F33" s="3" t="str">
        <f>IF(OR(D33="",E33=""),"",D33*E33)</f>
        <v/>
      </c>
    </row>
    <row r="34" spans="1:6">
      <c r="A34" s="2"/>
      <c r="B34" s="6"/>
      <c r="C34" s="7"/>
      <c r="D34" s="8"/>
      <c r="E34" s="9"/>
      <c r="F34" s="3" t="str">
        <f>IF(OR(D34="",E34=""),"",D34*E34)</f>
        <v/>
      </c>
    </row>
    <row r="35" spans="1:6">
      <c r="A35" s="2"/>
      <c r="B35" s="6"/>
      <c r="C35" s="7"/>
      <c r="D35" s="8"/>
      <c r="E35" s="9"/>
      <c r="F35" s="3" t="str">
        <f>IF(OR(D35="",E35=""),"",D35*E35)</f>
        <v/>
      </c>
    </row>
    <row r="36" spans="1:6">
      <c r="A36" s="2"/>
      <c r="B36" s="6"/>
      <c r="C36" s="7"/>
      <c r="D36" s="8"/>
      <c r="E36" s="9"/>
      <c r="F36" s="3" t="str">
        <f>IF(OR(D36="",E36=""),"",D36*E36)</f>
        <v/>
      </c>
    </row>
    <row r="37" spans="1:6">
      <c r="A37" s="2"/>
      <c r="B37" s="6"/>
      <c r="C37" s="7"/>
      <c r="D37" s="8"/>
      <c r="E37" s="9"/>
      <c r="F37" s="3" t="str">
        <f>IF(OR(D37="",E37=""),"",D37*E37)</f>
        <v/>
      </c>
    </row>
    <row r="38" spans="1:6">
      <c r="A38" s="66" t="s">
        <v>155</v>
      </c>
      <c r="B38" s="66"/>
      <c r="C38" s="67"/>
      <c r="D38" s="68"/>
      <c r="E38" s="69"/>
      <c r="F38" s="69"/>
    </row>
    <row r="39" spans="1:6">
      <c r="A39" s="2"/>
      <c r="B39" s="6"/>
      <c r="C39" s="7"/>
      <c r="D39" s="8"/>
      <c r="E39" s="9"/>
      <c r="F39" s="3" t="str">
        <f>IF(OR(D39="",E39=""),"",D39*E39)</f>
        <v/>
      </c>
    </row>
    <row r="40" spans="1:6">
      <c r="A40" s="2"/>
      <c r="B40" s="6"/>
      <c r="C40" s="7"/>
      <c r="D40" s="8"/>
      <c r="E40" s="9"/>
      <c r="F40" s="3" t="str">
        <f>IF(OR(D40="",E40=""),"",D40*E40)</f>
        <v/>
      </c>
    </row>
    <row r="41" spans="1:6">
      <c r="A41" s="2"/>
      <c r="B41" s="6"/>
      <c r="C41" s="7"/>
      <c r="D41" s="8"/>
      <c r="E41" s="9"/>
      <c r="F41" s="3" t="str">
        <f>IF(OR(D41="",E41=""),"",D41*E41)</f>
        <v/>
      </c>
    </row>
    <row r="42" spans="1:6">
      <c r="A42" s="2"/>
      <c r="B42" s="6"/>
      <c r="C42" s="7"/>
      <c r="D42" s="8"/>
      <c r="E42" s="9"/>
      <c r="F42" s="3" t="str">
        <f>IF(OR(D42="",E42=""),"",D42*E42)</f>
        <v/>
      </c>
    </row>
    <row r="43" spans="1:6">
      <c r="A43" s="66" t="s">
        <v>156</v>
      </c>
      <c r="B43" s="66"/>
      <c r="C43" s="67"/>
      <c r="D43" s="68"/>
      <c r="E43" s="69"/>
      <c r="F43" s="69"/>
    </row>
    <row r="44" spans="1:6">
      <c r="A44" s="2"/>
      <c r="B44" s="6"/>
      <c r="C44" s="7"/>
      <c r="D44" s="8"/>
      <c r="E44" s="9"/>
      <c r="F44" s="3" t="str">
        <f>IF(OR(D44="",E44=""),"",D44*E44)</f>
        <v/>
      </c>
    </row>
    <row r="45" spans="1:6">
      <c r="A45" s="2"/>
      <c r="B45" s="6"/>
      <c r="C45" s="7"/>
      <c r="D45" s="8"/>
      <c r="E45" s="9"/>
      <c r="F45" s="3" t="str">
        <f>IF(OR(D45="",E45=""),"",D45*E45)</f>
        <v/>
      </c>
    </row>
    <row r="46" spans="1:6">
      <c r="A46" s="2"/>
      <c r="B46" s="6"/>
      <c r="C46" s="7"/>
      <c r="D46" s="8"/>
      <c r="E46" s="9"/>
      <c r="F46" s="3" t="str">
        <f>IF(OR(D46="",E46=""),"",D46*E46)</f>
        <v/>
      </c>
    </row>
    <row r="47" spans="1:6">
      <c r="A47" s="2"/>
      <c r="B47" s="6"/>
      <c r="C47" s="7"/>
      <c r="D47" s="8"/>
      <c r="E47" s="9"/>
      <c r="F47" s="3" t="str">
        <f>IF(OR(D47="",E47=""),"",D47*E47)</f>
        <v/>
      </c>
    </row>
    <row r="48" spans="1:6">
      <c r="A48" s="66" t="s">
        <v>157</v>
      </c>
      <c r="B48" s="66"/>
      <c r="C48" s="67"/>
      <c r="D48" s="68"/>
      <c r="E48" s="69"/>
      <c r="F48" s="69"/>
    </row>
    <row r="49" spans="1:6">
      <c r="A49" s="2"/>
      <c r="B49" s="6"/>
      <c r="C49" s="7"/>
      <c r="D49" s="8"/>
      <c r="E49" s="9"/>
      <c r="F49" s="3" t="str">
        <f>IF(OR(D49="",E49=""),"",D49*E49)</f>
        <v/>
      </c>
    </row>
    <row r="50" spans="1:6">
      <c r="A50" s="2"/>
      <c r="B50" s="6"/>
      <c r="C50" s="7"/>
      <c r="D50" s="8"/>
      <c r="E50" s="9"/>
      <c r="F50" s="3" t="str">
        <f>IF(OR(D50="",E50=""),"",D50*E50)</f>
        <v/>
      </c>
    </row>
    <row r="51" spans="1:6">
      <c r="A51" s="2"/>
      <c r="B51" s="6"/>
      <c r="C51" s="7"/>
      <c r="D51" s="8"/>
      <c r="E51" s="9"/>
      <c r="F51" s="3" t="str">
        <f>IF(OR(D51="",E51=""),"",D51*E51)</f>
        <v/>
      </c>
    </row>
    <row r="52" spans="1:6">
      <c r="A52" s="2"/>
      <c r="B52" s="6"/>
      <c r="C52" s="7"/>
      <c r="D52" s="8"/>
      <c r="E52" s="9"/>
      <c r="F52" s="3" t="str">
        <f>IF(OR(D52="",E52=""),"",D52*E52)</f>
        <v/>
      </c>
    </row>
    <row r="54" spans="1:6">
      <c r="A54" s="76" t="s">
        <v>135</v>
      </c>
      <c r="B54" s="76"/>
      <c r="C54" s="76"/>
      <c r="D54" s="76"/>
      <c r="E54" s="76"/>
      <c r="F54" s="5">
        <f>SUM(F9:F52)</f>
        <v>0</v>
      </c>
    </row>
    <row r="57" spans="1:6">
      <c r="A57" s="77" t="s">
        <v>136</v>
      </c>
      <c r="B57" s="77"/>
      <c r="C57" s="77"/>
      <c r="D57" s="77"/>
      <c r="E57" s="77"/>
      <c r="F57" s="77"/>
    </row>
    <row r="58" spans="1:6" ht="25.75" customHeight="1">
      <c r="A58" s="64" t="s">
        <v>137</v>
      </c>
      <c r="B58" s="64"/>
      <c r="C58" s="64"/>
      <c r="D58" s="64"/>
      <c r="E58" s="64"/>
      <c r="F58" s="64"/>
    </row>
    <row r="59" spans="1:6" ht="25.75" customHeight="1">
      <c r="A59" s="64" t="s">
        <v>138</v>
      </c>
      <c r="B59" s="64"/>
      <c r="C59" s="64"/>
      <c r="D59" s="64"/>
      <c r="E59" s="64"/>
      <c r="F59" s="64"/>
    </row>
    <row r="60" spans="1:6" ht="25.75" customHeight="1">
      <c r="A60" s="64" t="s">
        <v>139</v>
      </c>
      <c r="B60" s="64"/>
      <c r="C60" s="64"/>
      <c r="D60" s="64"/>
      <c r="E60" s="64"/>
      <c r="F60" s="64"/>
    </row>
    <row r="61" spans="1:6" ht="25.75" customHeight="1">
      <c r="A61" s="64" t="s">
        <v>140</v>
      </c>
      <c r="B61" s="64"/>
      <c r="C61" s="64"/>
      <c r="D61" s="64"/>
      <c r="E61" s="64"/>
      <c r="F61" s="64"/>
    </row>
    <row r="62" spans="1:6" ht="55.15" customHeight="1">
      <c r="A62" s="64" t="s">
        <v>141</v>
      </c>
      <c r="B62" s="64"/>
      <c r="C62" s="64"/>
      <c r="D62" s="64"/>
      <c r="E62" s="64"/>
      <c r="F62" s="64"/>
    </row>
    <row r="63" spans="1:6" ht="25.75" customHeight="1">
      <c r="A63" s="64" t="s">
        <v>142</v>
      </c>
      <c r="B63" s="64"/>
      <c r="C63" s="64"/>
      <c r="D63" s="64"/>
      <c r="E63" s="64"/>
      <c r="F63" s="64"/>
    </row>
    <row r="64" spans="1:6" ht="25.75" customHeight="1">
      <c r="A64" s="64" t="s">
        <v>158</v>
      </c>
      <c r="B64" s="64"/>
      <c r="C64" s="64"/>
      <c r="D64" s="64"/>
      <c r="E64" s="64"/>
      <c r="F64" s="64"/>
    </row>
  </sheetData>
  <mergeCells count="17">
    <mergeCell ref="A63:F63"/>
    <mergeCell ref="A64:F64"/>
    <mergeCell ref="A58:F58"/>
    <mergeCell ref="A59:F59"/>
    <mergeCell ref="A60:F60"/>
    <mergeCell ref="A61:F61"/>
    <mergeCell ref="A62:F62"/>
    <mergeCell ref="A38:F38"/>
    <mergeCell ref="A43:F43"/>
    <mergeCell ref="A48:F48"/>
    <mergeCell ref="A54:E54"/>
    <mergeCell ref="A57:F57"/>
    <mergeCell ref="A1:F1"/>
    <mergeCell ref="A9:F9"/>
    <mergeCell ref="A15:F15"/>
    <mergeCell ref="A26:F26"/>
    <mergeCell ref="A32:F32"/>
  </mergeCells>
  <dataValidations count="1">
    <dataValidation type="decimal" operator="greaterThanOrEqual" sqref="D49:E52 D44:E47 D39:E42 D33:E37 D27:E31 D16:E25 D10:E14" xr:uid="{00000000-0002-0000-0D00-000000000000}">
      <formula1>0</formula1>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64"/>
  <sheetViews>
    <sheetView topLeftCell="A53" workbookViewId="0">
      <selection activeCell="A63" sqref="A63:F63"/>
    </sheetView>
  </sheetViews>
  <sheetFormatPr baseColWidth="10" defaultColWidth="8.75" defaultRowHeight="14"/>
  <cols>
    <col min="1" max="1" width="22" customWidth="1"/>
    <col min="2" max="2" width="44" customWidth="1"/>
    <col min="3" max="3" width="12" customWidth="1"/>
    <col min="4" max="4" width="20" customWidth="1"/>
    <col min="5" max="6" width="18" customWidth="1"/>
  </cols>
  <sheetData>
    <row r="1" spans="1:6" ht="64.900000000000006" customHeight="1">
      <c r="A1" s="65" t="s">
        <v>86</v>
      </c>
      <c r="B1" s="65"/>
      <c r="C1" s="65"/>
      <c r="D1" s="65"/>
      <c r="E1" s="65"/>
      <c r="F1" s="65"/>
    </row>
    <row r="3" spans="1:6">
      <c r="A3" s="12" t="s">
        <v>5</v>
      </c>
      <c r="B3" s="13" t="s">
        <v>65</v>
      </c>
    </row>
    <row r="4" spans="1:6" ht="168">
      <c r="A4" s="12" t="s">
        <v>9</v>
      </c>
      <c r="B4" s="13" t="s">
        <v>159</v>
      </c>
    </row>
    <row r="5" spans="1:6">
      <c r="A5" s="12" t="s">
        <v>87</v>
      </c>
      <c r="B5" s="13" t="s">
        <v>67</v>
      </c>
    </row>
    <row r="6" spans="1:6">
      <c r="A6" s="12" t="s">
        <v>88</v>
      </c>
      <c r="B6" s="13">
        <v>10</v>
      </c>
    </row>
    <row r="8" spans="1:6" ht="27.25" customHeight="1">
      <c r="A8" s="4" t="s">
        <v>90</v>
      </c>
      <c r="B8" s="4" t="s">
        <v>9</v>
      </c>
      <c r="C8" s="4" t="s">
        <v>11</v>
      </c>
      <c r="D8" s="4" t="s">
        <v>154</v>
      </c>
      <c r="E8" s="4" t="s">
        <v>92</v>
      </c>
      <c r="F8" s="4" t="s">
        <v>93</v>
      </c>
    </row>
    <row r="9" spans="1:6">
      <c r="A9" s="66" t="s">
        <v>94</v>
      </c>
      <c r="B9" s="66"/>
      <c r="C9" s="67"/>
      <c r="D9" s="68"/>
      <c r="E9" s="69"/>
      <c r="F9" s="69"/>
    </row>
    <row r="10" spans="1:6">
      <c r="A10" s="2"/>
      <c r="B10" s="6"/>
      <c r="C10" s="7"/>
      <c r="D10" s="8"/>
      <c r="E10" s="9"/>
      <c r="F10" s="3" t="str">
        <f>IF(OR(D10="",E10=""),"",D10*E10)</f>
        <v/>
      </c>
    </row>
    <row r="11" spans="1:6">
      <c r="A11" s="2"/>
      <c r="B11" s="6"/>
      <c r="C11" s="7"/>
      <c r="D11" s="8"/>
      <c r="E11" s="9"/>
      <c r="F11" s="3" t="str">
        <f>IF(OR(D11="",E11=""),"",D11*E11)</f>
        <v/>
      </c>
    </row>
    <row r="12" spans="1:6">
      <c r="A12" s="2"/>
      <c r="B12" s="6"/>
      <c r="C12" s="7"/>
      <c r="D12" s="8"/>
      <c r="E12" s="9"/>
      <c r="F12" s="3" t="str">
        <f>IF(OR(D12="",E12=""),"",D12*E12)</f>
        <v/>
      </c>
    </row>
    <row r="13" spans="1:6">
      <c r="A13" s="2"/>
      <c r="B13" s="6"/>
      <c r="C13" s="7"/>
      <c r="D13" s="8"/>
      <c r="E13" s="9"/>
      <c r="F13" s="3" t="str">
        <f>IF(OR(D13="",E13=""),"",D13*E13)</f>
        <v/>
      </c>
    </row>
    <row r="14" spans="1:6">
      <c r="A14" s="2"/>
      <c r="B14" s="6"/>
      <c r="C14" s="7"/>
      <c r="D14" s="8"/>
      <c r="E14" s="9"/>
      <c r="F14" s="3" t="str">
        <f>IF(OR(D14="",E14=""),"",D14*E14)</f>
        <v/>
      </c>
    </row>
    <row r="15" spans="1:6">
      <c r="A15" s="66" t="s">
        <v>107</v>
      </c>
      <c r="B15" s="66"/>
      <c r="C15" s="67"/>
      <c r="D15" s="68"/>
      <c r="E15" s="69"/>
      <c r="F15" s="69"/>
    </row>
    <row r="16" spans="1:6">
      <c r="A16" s="2"/>
      <c r="B16" s="6"/>
      <c r="C16" s="7"/>
      <c r="D16" s="8"/>
      <c r="E16" s="9"/>
      <c r="F16" s="3" t="str">
        <f t="shared" ref="F16:F25" si="0">IF(OR(D16="",E16=""),"",D16*E16)</f>
        <v/>
      </c>
    </row>
    <row r="17" spans="1:6">
      <c r="A17" s="2"/>
      <c r="B17" s="6"/>
      <c r="C17" s="7"/>
      <c r="D17" s="8"/>
      <c r="E17" s="9"/>
      <c r="F17" s="3" t="str">
        <f t="shared" si="0"/>
        <v/>
      </c>
    </row>
    <row r="18" spans="1:6">
      <c r="A18" s="2"/>
      <c r="B18" s="6"/>
      <c r="C18" s="7"/>
      <c r="D18" s="8"/>
      <c r="E18" s="9"/>
      <c r="F18" s="3" t="str">
        <f t="shared" si="0"/>
        <v/>
      </c>
    </row>
    <row r="19" spans="1:6">
      <c r="A19" s="2"/>
      <c r="B19" s="6"/>
      <c r="C19" s="7"/>
      <c r="D19" s="8"/>
      <c r="E19" s="9"/>
      <c r="F19" s="3" t="str">
        <f t="shared" si="0"/>
        <v/>
      </c>
    </row>
    <row r="20" spans="1:6">
      <c r="A20" s="2"/>
      <c r="B20" s="6"/>
      <c r="C20" s="7"/>
      <c r="D20" s="8"/>
      <c r="E20" s="9"/>
      <c r="F20" s="3" t="str">
        <f t="shared" si="0"/>
        <v/>
      </c>
    </row>
    <row r="21" spans="1:6">
      <c r="A21" s="2"/>
      <c r="B21" s="6"/>
      <c r="C21" s="7"/>
      <c r="D21" s="8"/>
      <c r="E21" s="9"/>
      <c r="F21" s="3" t="str">
        <f t="shared" si="0"/>
        <v/>
      </c>
    </row>
    <row r="22" spans="1:6">
      <c r="A22" s="2"/>
      <c r="B22" s="6"/>
      <c r="C22" s="7"/>
      <c r="D22" s="8"/>
      <c r="E22" s="9"/>
      <c r="F22" s="3" t="str">
        <f t="shared" si="0"/>
        <v/>
      </c>
    </row>
    <row r="23" spans="1:6">
      <c r="A23" s="2"/>
      <c r="B23" s="6"/>
      <c r="C23" s="7"/>
      <c r="D23" s="8"/>
      <c r="E23" s="9"/>
      <c r="F23" s="3" t="str">
        <f t="shared" si="0"/>
        <v/>
      </c>
    </row>
    <row r="24" spans="1:6">
      <c r="A24" s="2"/>
      <c r="B24" s="6"/>
      <c r="C24" s="7"/>
      <c r="D24" s="8"/>
      <c r="E24" s="9"/>
      <c r="F24" s="3" t="str">
        <f t="shared" si="0"/>
        <v/>
      </c>
    </row>
    <row r="25" spans="1:6">
      <c r="A25" s="2"/>
      <c r="B25" s="6"/>
      <c r="C25" s="7"/>
      <c r="D25" s="8"/>
      <c r="E25" s="9"/>
      <c r="F25" s="3" t="str">
        <f t="shared" si="0"/>
        <v/>
      </c>
    </row>
    <row r="26" spans="1:6">
      <c r="A26" s="66" t="s">
        <v>123</v>
      </c>
      <c r="B26" s="66"/>
      <c r="C26" s="67"/>
      <c r="D26" s="68"/>
      <c r="E26" s="69"/>
      <c r="F26" s="69"/>
    </row>
    <row r="27" spans="1:6">
      <c r="A27" s="2"/>
      <c r="B27" s="6"/>
      <c r="C27" s="7"/>
      <c r="D27" s="8"/>
      <c r="E27" s="9"/>
      <c r="F27" s="3" t="str">
        <f>IF(OR(D27="",E27=""),"",D27*E27)</f>
        <v/>
      </c>
    </row>
    <row r="28" spans="1:6">
      <c r="A28" s="2"/>
      <c r="B28" s="6"/>
      <c r="C28" s="7"/>
      <c r="D28" s="8"/>
      <c r="E28" s="9"/>
      <c r="F28" s="3" t="str">
        <f>IF(OR(D28="",E28=""),"",D28*E28)</f>
        <v/>
      </c>
    </row>
    <row r="29" spans="1:6">
      <c r="A29" s="2"/>
      <c r="B29" s="6"/>
      <c r="C29" s="7"/>
      <c r="D29" s="8"/>
      <c r="E29" s="9"/>
      <c r="F29" s="3" t="str">
        <f>IF(OR(D29="",E29=""),"",D29*E29)</f>
        <v/>
      </c>
    </row>
    <row r="30" spans="1:6">
      <c r="A30" s="2"/>
      <c r="B30" s="6"/>
      <c r="C30" s="7"/>
      <c r="D30" s="8"/>
      <c r="E30" s="9"/>
      <c r="F30" s="3" t="str">
        <f>IF(OR(D30="",E30=""),"",D30*E30)</f>
        <v/>
      </c>
    </row>
    <row r="31" spans="1:6">
      <c r="A31" s="2"/>
      <c r="B31" s="6"/>
      <c r="C31" s="7"/>
      <c r="D31" s="8"/>
      <c r="E31" s="9"/>
      <c r="F31" s="3" t="str">
        <f>IF(OR(D31="",E31=""),"",D31*E31)</f>
        <v/>
      </c>
    </row>
    <row r="32" spans="1:6">
      <c r="A32" s="66" t="s">
        <v>127</v>
      </c>
      <c r="B32" s="66"/>
      <c r="C32" s="67"/>
      <c r="D32" s="68"/>
      <c r="E32" s="69"/>
      <c r="F32" s="69"/>
    </row>
    <row r="33" spans="1:6">
      <c r="A33" s="2"/>
      <c r="B33" s="6"/>
      <c r="C33" s="7"/>
      <c r="D33" s="8"/>
      <c r="E33" s="9"/>
      <c r="F33" s="3" t="str">
        <f>IF(OR(D33="",E33=""),"",D33*E33)</f>
        <v/>
      </c>
    </row>
    <row r="34" spans="1:6">
      <c r="A34" s="2"/>
      <c r="B34" s="6"/>
      <c r="C34" s="7"/>
      <c r="D34" s="8"/>
      <c r="E34" s="9"/>
      <c r="F34" s="3" t="str">
        <f>IF(OR(D34="",E34=""),"",D34*E34)</f>
        <v/>
      </c>
    </row>
    <row r="35" spans="1:6">
      <c r="A35" s="2"/>
      <c r="B35" s="6"/>
      <c r="C35" s="7"/>
      <c r="D35" s="8"/>
      <c r="E35" s="9"/>
      <c r="F35" s="3" t="str">
        <f>IF(OR(D35="",E35=""),"",D35*E35)</f>
        <v/>
      </c>
    </row>
    <row r="36" spans="1:6">
      <c r="A36" s="2"/>
      <c r="B36" s="6"/>
      <c r="C36" s="7"/>
      <c r="D36" s="8"/>
      <c r="E36" s="9"/>
      <c r="F36" s="3" t="str">
        <f>IF(OR(D36="",E36=""),"",D36*E36)</f>
        <v/>
      </c>
    </row>
    <row r="37" spans="1:6">
      <c r="A37" s="2"/>
      <c r="B37" s="6"/>
      <c r="C37" s="7"/>
      <c r="D37" s="8"/>
      <c r="E37" s="9"/>
      <c r="F37" s="3" t="str">
        <f>IF(OR(D37="",E37=""),"",D37*E37)</f>
        <v/>
      </c>
    </row>
    <row r="38" spans="1:6">
      <c r="A38" s="66" t="s">
        <v>155</v>
      </c>
      <c r="B38" s="66"/>
      <c r="C38" s="67"/>
      <c r="D38" s="68"/>
      <c r="E38" s="69"/>
      <c r="F38" s="69"/>
    </row>
    <row r="39" spans="1:6">
      <c r="A39" s="2"/>
      <c r="B39" s="6"/>
      <c r="C39" s="7"/>
      <c r="D39" s="8"/>
      <c r="E39" s="9"/>
      <c r="F39" s="3" t="str">
        <f>IF(OR(D39="",E39=""),"",D39*E39)</f>
        <v/>
      </c>
    </row>
    <row r="40" spans="1:6">
      <c r="A40" s="2"/>
      <c r="B40" s="6"/>
      <c r="C40" s="7"/>
      <c r="D40" s="8"/>
      <c r="E40" s="9"/>
      <c r="F40" s="3" t="str">
        <f>IF(OR(D40="",E40=""),"",D40*E40)</f>
        <v/>
      </c>
    </row>
    <row r="41" spans="1:6">
      <c r="A41" s="2"/>
      <c r="B41" s="6"/>
      <c r="C41" s="7"/>
      <c r="D41" s="8"/>
      <c r="E41" s="9"/>
      <c r="F41" s="3" t="str">
        <f>IF(OR(D41="",E41=""),"",D41*E41)</f>
        <v/>
      </c>
    </row>
    <row r="42" spans="1:6">
      <c r="A42" s="2"/>
      <c r="B42" s="6"/>
      <c r="C42" s="7"/>
      <c r="D42" s="8"/>
      <c r="E42" s="9"/>
      <c r="F42" s="3" t="str">
        <f>IF(OR(D42="",E42=""),"",D42*E42)</f>
        <v/>
      </c>
    </row>
    <row r="43" spans="1:6">
      <c r="A43" s="66" t="s">
        <v>156</v>
      </c>
      <c r="B43" s="66"/>
      <c r="C43" s="67"/>
      <c r="D43" s="68"/>
      <c r="E43" s="69"/>
      <c r="F43" s="69"/>
    </row>
    <row r="44" spans="1:6">
      <c r="A44" s="2"/>
      <c r="B44" s="6"/>
      <c r="C44" s="7"/>
      <c r="D44" s="8"/>
      <c r="E44" s="9"/>
      <c r="F44" s="3" t="str">
        <f>IF(OR(D44="",E44=""),"",D44*E44)</f>
        <v/>
      </c>
    </row>
    <row r="45" spans="1:6">
      <c r="A45" s="2"/>
      <c r="B45" s="6"/>
      <c r="C45" s="7"/>
      <c r="D45" s="8"/>
      <c r="E45" s="9"/>
      <c r="F45" s="3" t="str">
        <f>IF(OR(D45="",E45=""),"",D45*E45)</f>
        <v/>
      </c>
    </row>
    <row r="46" spans="1:6">
      <c r="A46" s="2"/>
      <c r="B46" s="6"/>
      <c r="C46" s="7"/>
      <c r="D46" s="8"/>
      <c r="E46" s="9"/>
      <c r="F46" s="3" t="str">
        <f>IF(OR(D46="",E46=""),"",D46*E46)</f>
        <v/>
      </c>
    </row>
    <row r="47" spans="1:6">
      <c r="A47" s="2"/>
      <c r="B47" s="6"/>
      <c r="C47" s="7"/>
      <c r="D47" s="8"/>
      <c r="E47" s="9"/>
      <c r="F47" s="3" t="str">
        <f>IF(OR(D47="",E47=""),"",D47*E47)</f>
        <v/>
      </c>
    </row>
    <row r="48" spans="1:6">
      <c r="A48" s="66" t="s">
        <v>157</v>
      </c>
      <c r="B48" s="66"/>
      <c r="C48" s="67"/>
      <c r="D48" s="68"/>
      <c r="E48" s="69"/>
      <c r="F48" s="69"/>
    </row>
    <row r="49" spans="1:6">
      <c r="A49" s="2"/>
      <c r="B49" s="6"/>
      <c r="C49" s="7"/>
      <c r="D49" s="8"/>
      <c r="E49" s="9"/>
      <c r="F49" s="3" t="str">
        <f>IF(OR(D49="",E49=""),"",D49*E49)</f>
        <v/>
      </c>
    </row>
    <row r="50" spans="1:6">
      <c r="A50" s="2"/>
      <c r="B50" s="6"/>
      <c r="C50" s="7"/>
      <c r="D50" s="8"/>
      <c r="E50" s="9"/>
      <c r="F50" s="3" t="str">
        <f>IF(OR(D50="",E50=""),"",D50*E50)</f>
        <v/>
      </c>
    </row>
    <row r="51" spans="1:6">
      <c r="A51" s="2"/>
      <c r="B51" s="6"/>
      <c r="C51" s="7"/>
      <c r="D51" s="8"/>
      <c r="E51" s="9"/>
      <c r="F51" s="3" t="str">
        <f>IF(OR(D51="",E51=""),"",D51*E51)</f>
        <v/>
      </c>
    </row>
    <row r="52" spans="1:6">
      <c r="A52" s="2"/>
      <c r="B52" s="6"/>
      <c r="C52" s="7"/>
      <c r="D52" s="8"/>
      <c r="E52" s="9"/>
      <c r="F52" s="3" t="str">
        <f>IF(OR(D52="",E52=""),"",D52*E52)</f>
        <v/>
      </c>
    </row>
    <row r="54" spans="1:6">
      <c r="A54" s="76" t="s">
        <v>135</v>
      </c>
      <c r="B54" s="76"/>
      <c r="C54" s="76"/>
      <c r="D54" s="76"/>
      <c r="E54" s="76"/>
      <c r="F54" s="5">
        <f>SUM(F9:F52)</f>
        <v>0</v>
      </c>
    </row>
    <row r="57" spans="1:6">
      <c r="A57" s="77" t="s">
        <v>136</v>
      </c>
      <c r="B57" s="77"/>
      <c r="C57" s="77"/>
      <c r="D57" s="77"/>
      <c r="E57" s="77"/>
      <c r="F57" s="77"/>
    </row>
    <row r="58" spans="1:6" ht="25.75" customHeight="1">
      <c r="A58" s="64" t="s">
        <v>137</v>
      </c>
      <c r="B58" s="64"/>
      <c r="C58" s="64"/>
      <c r="D58" s="64"/>
      <c r="E58" s="64"/>
      <c r="F58" s="64"/>
    </row>
    <row r="59" spans="1:6" ht="25.75" customHeight="1">
      <c r="A59" s="64" t="s">
        <v>138</v>
      </c>
      <c r="B59" s="64"/>
      <c r="C59" s="64"/>
      <c r="D59" s="64"/>
      <c r="E59" s="64"/>
      <c r="F59" s="64"/>
    </row>
    <row r="60" spans="1:6" ht="25.75" customHeight="1">
      <c r="A60" s="64" t="s">
        <v>139</v>
      </c>
      <c r="B60" s="64"/>
      <c r="C60" s="64"/>
      <c r="D60" s="64"/>
      <c r="E60" s="64"/>
      <c r="F60" s="64"/>
    </row>
    <row r="61" spans="1:6" ht="25.75" customHeight="1">
      <c r="A61" s="64" t="s">
        <v>140</v>
      </c>
      <c r="B61" s="64"/>
      <c r="C61" s="64"/>
      <c r="D61" s="64"/>
      <c r="E61" s="64"/>
      <c r="F61" s="64"/>
    </row>
    <row r="62" spans="1:6" ht="55.9" customHeight="1">
      <c r="A62" s="64" t="s">
        <v>141</v>
      </c>
      <c r="B62" s="64"/>
      <c r="C62" s="64"/>
      <c r="D62" s="64"/>
      <c r="E62" s="64"/>
      <c r="F62" s="64"/>
    </row>
    <row r="63" spans="1:6" ht="25.75" customHeight="1">
      <c r="A63" s="64" t="s">
        <v>142</v>
      </c>
      <c r="B63" s="64"/>
      <c r="C63" s="64"/>
      <c r="D63" s="64"/>
      <c r="E63" s="64"/>
      <c r="F63" s="64"/>
    </row>
    <row r="64" spans="1:6" ht="25.75" customHeight="1">
      <c r="A64" s="64" t="s">
        <v>158</v>
      </c>
      <c r="B64" s="64"/>
      <c r="C64" s="64"/>
      <c r="D64" s="64"/>
      <c r="E64" s="64"/>
      <c r="F64" s="64"/>
    </row>
  </sheetData>
  <mergeCells count="17">
    <mergeCell ref="A63:F63"/>
    <mergeCell ref="A64:F64"/>
    <mergeCell ref="A58:F58"/>
    <mergeCell ref="A59:F59"/>
    <mergeCell ref="A60:F60"/>
    <mergeCell ref="A61:F61"/>
    <mergeCell ref="A62:F62"/>
    <mergeCell ref="A38:F38"/>
    <mergeCell ref="A43:F43"/>
    <mergeCell ref="A48:F48"/>
    <mergeCell ref="A54:E54"/>
    <mergeCell ref="A57:F57"/>
    <mergeCell ref="A1:F1"/>
    <mergeCell ref="A9:F9"/>
    <mergeCell ref="A15:F15"/>
    <mergeCell ref="A26:F26"/>
    <mergeCell ref="A32:F32"/>
  </mergeCells>
  <dataValidations count="1">
    <dataValidation type="decimal" operator="greaterThanOrEqual" sqref="D49:E52 D44:E47 D39:E42 D33:E37 D27:E31 D16:E25 D10:E14" xr:uid="{00000000-0002-0000-0E00-000000000000}">
      <formula1>0</formula1>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64"/>
  <sheetViews>
    <sheetView topLeftCell="A56" workbookViewId="0">
      <selection activeCell="A63" sqref="A63:F63"/>
    </sheetView>
  </sheetViews>
  <sheetFormatPr baseColWidth="10" defaultColWidth="8.75" defaultRowHeight="14"/>
  <cols>
    <col min="1" max="1" width="22" customWidth="1"/>
    <col min="2" max="2" width="44" customWidth="1"/>
    <col min="3" max="3" width="12" customWidth="1"/>
    <col min="4" max="4" width="20" customWidth="1"/>
    <col min="5" max="6" width="18" customWidth="1"/>
  </cols>
  <sheetData>
    <row r="1" spans="1:6" ht="60.65" customHeight="1">
      <c r="A1" s="65" t="s">
        <v>86</v>
      </c>
      <c r="B1" s="65"/>
      <c r="C1" s="65"/>
      <c r="D1" s="65"/>
      <c r="E1" s="65"/>
      <c r="F1" s="65"/>
    </row>
    <row r="3" spans="1:6">
      <c r="A3" s="12" t="s">
        <v>5</v>
      </c>
      <c r="B3" s="15" t="s">
        <v>68</v>
      </c>
    </row>
    <row r="4" spans="1:6" ht="210">
      <c r="A4" s="12" t="s">
        <v>9</v>
      </c>
      <c r="B4" s="15" t="s">
        <v>160</v>
      </c>
    </row>
    <row r="5" spans="1:6">
      <c r="A5" s="12" t="s">
        <v>87</v>
      </c>
      <c r="B5" s="15" t="s">
        <v>70</v>
      </c>
    </row>
    <row r="6" spans="1:6">
      <c r="A6" s="12" t="s">
        <v>88</v>
      </c>
      <c r="B6" s="15">
        <v>1000</v>
      </c>
    </row>
    <row r="8" spans="1:6" ht="27.25" customHeight="1">
      <c r="A8" s="4" t="s">
        <v>90</v>
      </c>
      <c r="B8" s="4" t="s">
        <v>9</v>
      </c>
      <c r="C8" s="4" t="s">
        <v>11</v>
      </c>
      <c r="D8" s="4" t="s">
        <v>154</v>
      </c>
      <c r="E8" s="4" t="s">
        <v>92</v>
      </c>
      <c r="F8" s="4" t="s">
        <v>93</v>
      </c>
    </row>
    <row r="9" spans="1:6">
      <c r="A9" s="66" t="s">
        <v>94</v>
      </c>
      <c r="B9" s="66"/>
      <c r="C9" s="67"/>
      <c r="D9" s="68"/>
      <c r="E9" s="69"/>
      <c r="F9" s="69"/>
    </row>
    <row r="10" spans="1:6">
      <c r="A10" s="2"/>
      <c r="B10" s="6"/>
      <c r="C10" s="7"/>
      <c r="D10" s="8"/>
      <c r="E10" s="9"/>
      <c r="F10" s="3" t="str">
        <f>IF(OR(D10="",E10=""),"",D10*E10)</f>
        <v/>
      </c>
    </row>
    <row r="11" spans="1:6">
      <c r="A11" s="2"/>
      <c r="B11" s="6"/>
      <c r="C11" s="7"/>
      <c r="D11" s="8"/>
      <c r="E11" s="9"/>
      <c r="F11" s="3" t="str">
        <f>IF(OR(D11="",E11=""),"",D11*E11)</f>
        <v/>
      </c>
    </row>
    <row r="12" spans="1:6">
      <c r="A12" s="2"/>
      <c r="B12" s="6"/>
      <c r="C12" s="7"/>
      <c r="D12" s="8"/>
      <c r="E12" s="9"/>
      <c r="F12" s="3" t="str">
        <f>IF(OR(D12="",E12=""),"",D12*E12)</f>
        <v/>
      </c>
    </row>
    <row r="13" spans="1:6">
      <c r="A13" s="2"/>
      <c r="B13" s="6"/>
      <c r="C13" s="7"/>
      <c r="D13" s="8"/>
      <c r="E13" s="9"/>
      <c r="F13" s="3" t="str">
        <f>IF(OR(D13="",E13=""),"",D13*E13)</f>
        <v/>
      </c>
    </row>
    <row r="14" spans="1:6">
      <c r="A14" s="2"/>
      <c r="B14" s="6"/>
      <c r="C14" s="7"/>
      <c r="D14" s="8"/>
      <c r="E14" s="9"/>
      <c r="F14" s="3" t="str">
        <f>IF(OR(D14="",E14=""),"",D14*E14)</f>
        <v/>
      </c>
    </row>
    <row r="15" spans="1:6">
      <c r="A15" s="66" t="s">
        <v>107</v>
      </c>
      <c r="B15" s="66"/>
      <c r="C15" s="67"/>
      <c r="D15" s="68"/>
      <c r="E15" s="69"/>
      <c r="F15" s="69"/>
    </row>
    <row r="16" spans="1:6">
      <c r="A16" s="2"/>
      <c r="B16" s="6"/>
      <c r="C16" s="7"/>
      <c r="D16" s="8"/>
      <c r="E16" s="9"/>
      <c r="F16" s="3" t="str">
        <f t="shared" ref="F16:F25" si="0">IF(OR(D16="",E16=""),"",D16*E16)</f>
        <v/>
      </c>
    </row>
    <row r="17" spans="1:6">
      <c r="A17" s="2"/>
      <c r="B17" s="6"/>
      <c r="C17" s="7"/>
      <c r="D17" s="8"/>
      <c r="E17" s="9"/>
      <c r="F17" s="3" t="str">
        <f t="shared" si="0"/>
        <v/>
      </c>
    </row>
    <row r="18" spans="1:6">
      <c r="A18" s="2"/>
      <c r="B18" s="6"/>
      <c r="C18" s="7"/>
      <c r="D18" s="8"/>
      <c r="E18" s="9"/>
      <c r="F18" s="3" t="str">
        <f t="shared" si="0"/>
        <v/>
      </c>
    </row>
    <row r="19" spans="1:6">
      <c r="A19" s="2"/>
      <c r="B19" s="6"/>
      <c r="C19" s="7"/>
      <c r="D19" s="8"/>
      <c r="E19" s="9"/>
      <c r="F19" s="3" t="str">
        <f t="shared" si="0"/>
        <v/>
      </c>
    </row>
    <row r="20" spans="1:6">
      <c r="A20" s="2"/>
      <c r="B20" s="6"/>
      <c r="C20" s="7"/>
      <c r="D20" s="8"/>
      <c r="E20" s="9"/>
      <c r="F20" s="3" t="str">
        <f t="shared" si="0"/>
        <v/>
      </c>
    </row>
    <row r="21" spans="1:6">
      <c r="A21" s="2"/>
      <c r="B21" s="6"/>
      <c r="C21" s="7"/>
      <c r="D21" s="8"/>
      <c r="E21" s="9"/>
      <c r="F21" s="3" t="str">
        <f t="shared" si="0"/>
        <v/>
      </c>
    </row>
    <row r="22" spans="1:6">
      <c r="A22" s="2"/>
      <c r="B22" s="6"/>
      <c r="C22" s="7"/>
      <c r="D22" s="8"/>
      <c r="E22" s="9"/>
      <c r="F22" s="3" t="str">
        <f t="shared" si="0"/>
        <v/>
      </c>
    </row>
    <row r="23" spans="1:6">
      <c r="A23" s="2"/>
      <c r="B23" s="6"/>
      <c r="C23" s="7"/>
      <c r="D23" s="8"/>
      <c r="E23" s="9"/>
      <c r="F23" s="3" t="str">
        <f t="shared" si="0"/>
        <v/>
      </c>
    </row>
    <row r="24" spans="1:6">
      <c r="A24" s="2"/>
      <c r="B24" s="6"/>
      <c r="C24" s="7"/>
      <c r="D24" s="8"/>
      <c r="E24" s="9"/>
      <c r="F24" s="3" t="str">
        <f t="shared" si="0"/>
        <v/>
      </c>
    </row>
    <row r="25" spans="1:6">
      <c r="A25" s="2"/>
      <c r="B25" s="6"/>
      <c r="C25" s="7"/>
      <c r="D25" s="8"/>
      <c r="E25" s="9"/>
      <c r="F25" s="3" t="str">
        <f t="shared" si="0"/>
        <v/>
      </c>
    </row>
    <row r="26" spans="1:6">
      <c r="A26" s="66" t="s">
        <v>123</v>
      </c>
      <c r="B26" s="66"/>
      <c r="C26" s="67"/>
      <c r="D26" s="68"/>
      <c r="E26" s="69"/>
      <c r="F26" s="69"/>
    </row>
    <row r="27" spans="1:6">
      <c r="A27" s="2"/>
      <c r="B27" s="6"/>
      <c r="C27" s="7"/>
      <c r="D27" s="8"/>
      <c r="E27" s="9"/>
      <c r="F27" s="3" t="str">
        <f>IF(OR(D27="",E27=""),"",D27*E27)</f>
        <v/>
      </c>
    </row>
    <row r="28" spans="1:6">
      <c r="A28" s="2"/>
      <c r="B28" s="6"/>
      <c r="C28" s="7"/>
      <c r="D28" s="8"/>
      <c r="E28" s="9"/>
      <c r="F28" s="3" t="str">
        <f>IF(OR(D28="",E28=""),"",D28*E28)</f>
        <v/>
      </c>
    </row>
    <row r="29" spans="1:6">
      <c r="A29" s="2"/>
      <c r="B29" s="6"/>
      <c r="C29" s="7"/>
      <c r="D29" s="8"/>
      <c r="E29" s="9"/>
      <c r="F29" s="3" t="str">
        <f>IF(OR(D29="",E29=""),"",D29*E29)</f>
        <v/>
      </c>
    </row>
    <row r="30" spans="1:6">
      <c r="A30" s="2"/>
      <c r="B30" s="6"/>
      <c r="C30" s="7"/>
      <c r="D30" s="8"/>
      <c r="E30" s="9"/>
      <c r="F30" s="3" t="str">
        <f>IF(OR(D30="",E30=""),"",D30*E30)</f>
        <v/>
      </c>
    </row>
    <row r="31" spans="1:6">
      <c r="A31" s="2"/>
      <c r="B31" s="6"/>
      <c r="C31" s="7"/>
      <c r="D31" s="8"/>
      <c r="E31" s="9"/>
      <c r="F31" s="3" t="str">
        <f>IF(OR(D31="",E31=""),"",D31*E31)</f>
        <v/>
      </c>
    </row>
    <row r="32" spans="1:6">
      <c r="A32" s="66" t="s">
        <v>127</v>
      </c>
      <c r="B32" s="66"/>
      <c r="C32" s="67"/>
      <c r="D32" s="68"/>
      <c r="E32" s="69"/>
      <c r="F32" s="69"/>
    </row>
    <row r="33" spans="1:6">
      <c r="A33" s="2"/>
      <c r="B33" s="6"/>
      <c r="C33" s="7"/>
      <c r="D33" s="8"/>
      <c r="E33" s="9"/>
      <c r="F33" s="3" t="str">
        <f>IF(OR(D33="",E33=""),"",D33*E33)</f>
        <v/>
      </c>
    </row>
    <row r="34" spans="1:6">
      <c r="A34" s="2"/>
      <c r="B34" s="6"/>
      <c r="C34" s="7"/>
      <c r="D34" s="8"/>
      <c r="E34" s="9"/>
      <c r="F34" s="3" t="str">
        <f>IF(OR(D34="",E34=""),"",D34*E34)</f>
        <v/>
      </c>
    </row>
    <row r="35" spans="1:6">
      <c r="A35" s="2"/>
      <c r="B35" s="6"/>
      <c r="C35" s="7"/>
      <c r="D35" s="8"/>
      <c r="E35" s="9"/>
      <c r="F35" s="3" t="str">
        <f>IF(OR(D35="",E35=""),"",D35*E35)</f>
        <v/>
      </c>
    </row>
    <row r="36" spans="1:6">
      <c r="A36" s="2"/>
      <c r="B36" s="6"/>
      <c r="C36" s="7"/>
      <c r="D36" s="8"/>
      <c r="E36" s="9"/>
      <c r="F36" s="3" t="str">
        <f>IF(OR(D36="",E36=""),"",D36*E36)</f>
        <v/>
      </c>
    </row>
    <row r="37" spans="1:6">
      <c r="A37" s="2"/>
      <c r="B37" s="6"/>
      <c r="C37" s="7"/>
      <c r="D37" s="8"/>
      <c r="E37" s="9"/>
      <c r="F37" s="3" t="str">
        <f>IF(OR(D37="",E37=""),"",D37*E37)</f>
        <v/>
      </c>
    </row>
    <row r="38" spans="1:6">
      <c r="A38" s="66" t="s">
        <v>155</v>
      </c>
      <c r="B38" s="66"/>
      <c r="C38" s="67"/>
      <c r="D38" s="68"/>
      <c r="E38" s="69"/>
      <c r="F38" s="69"/>
    </row>
    <row r="39" spans="1:6">
      <c r="A39" s="2"/>
      <c r="B39" s="6"/>
      <c r="C39" s="7"/>
      <c r="D39" s="8"/>
      <c r="E39" s="9"/>
      <c r="F39" s="3" t="str">
        <f>IF(OR(D39="",E39=""),"",D39*E39)</f>
        <v/>
      </c>
    </row>
    <row r="40" spans="1:6">
      <c r="A40" s="2"/>
      <c r="B40" s="6"/>
      <c r="C40" s="7"/>
      <c r="D40" s="8"/>
      <c r="E40" s="9"/>
      <c r="F40" s="3" t="str">
        <f>IF(OR(D40="",E40=""),"",D40*E40)</f>
        <v/>
      </c>
    </row>
    <row r="41" spans="1:6">
      <c r="A41" s="2"/>
      <c r="B41" s="6"/>
      <c r="C41" s="7"/>
      <c r="D41" s="8"/>
      <c r="E41" s="9"/>
      <c r="F41" s="3" t="str">
        <f>IF(OR(D41="",E41=""),"",D41*E41)</f>
        <v/>
      </c>
    </row>
    <row r="42" spans="1:6">
      <c r="A42" s="2"/>
      <c r="B42" s="6"/>
      <c r="C42" s="7"/>
      <c r="D42" s="8"/>
      <c r="E42" s="9"/>
      <c r="F42" s="3" t="str">
        <f>IF(OR(D42="",E42=""),"",D42*E42)</f>
        <v/>
      </c>
    </row>
    <row r="43" spans="1:6">
      <c r="A43" s="66" t="s">
        <v>156</v>
      </c>
      <c r="B43" s="66"/>
      <c r="C43" s="67"/>
      <c r="D43" s="68"/>
      <c r="E43" s="69"/>
      <c r="F43" s="69"/>
    </row>
    <row r="44" spans="1:6">
      <c r="A44" s="2"/>
      <c r="B44" s="6"/>
      <c r="C44" s="7"/>
      <c r="D44" s="8"/>
      <c r="E44" s="9"/>
      <c r="F44" s="3" t="str">
        <f>IF(OR(D44="",E44=""),"",D44*E44)</f>
        <v/>
      </c>
    </row>
    <row r="45" spans="1:6">
      <c r="A45" s="2"/>
      <c r="B45" s="6"/>
      <c r="C45" s="7"/>
      <c r="D45" s="8"/>
      <c r="E45" s="9"/>
      <c r="F45" s="3" t="str">
        <f>IF(OR(D45="",E45=""),"",D45*E45)</f>
        <v/>
      </c>
    </row>
    <row r="46" spans="1:6">
      <c r="A46" s="2"/>
      <c r="B46" s="6"/>
      <c r="C46" s="7"/>
      <c r="D46" s="8"/>
      <c r="E46" s="9"/>
      <c r="F46" s="3" t="str">
        <f>IF(OR(D46="",E46=""),"",D46*E46)</f>
        <v/>
      </c>
    </row>
    <row r="47" spans="1:6">
      <c r="A47" s="2"/>
      <c r="B47" s="6"/>
      <c r="C47" s="7"/>
      <c r="D47" s="8"/>
      <c r="E47" s="9"/>
      <c r="F47" s="3" t="str">
        <f>IF(OR(D47="",E47=""),"",D47*E47)</f>
        <v/>
      </c>
    </row>
    <row r="48" spans="1:6">
      <c r="A48" s="66" t="s">
        <v>157</v>
      </c>
      <c r="B48" s="66"/>
      <c r="C48" s="67"/>
      <c r="D48" s="68"/>
      <c r="E48" s="69"/>
      <c r="F48" s="69"/>
    </row>
    <row r="49" spans="1:6">
      <c r="A49" s="2"/>
      <c r="B49" s="6"/>
      <c r="C49" s="7"/>
      <c r="D49" s="8"/>
      <c r="E49" s="9"/>
      <c r="F49" s="3" t="str">
        <f>IF(OR(D49="",E49=""),"",D49*E49)</f>
        <v/>
      </c>
    </row>
    <row r="50" spans="1:6">
      <c r="A50" s="2"/>
      <c r="B50" s="6"/>
      <c r="C50" s="7"/>
      <c r="D50" s="8"/>
      <c r="E50" s="9"/>
      <c r="F50" s="3" t="str">
        <f>IF(OR(D50="",E50=""),"",D50*E50)</f>
        <v/>
      </c>
    </row>
    <row r="51" spans="1:6">
      <c r="A51" s="2"/>
      <c r="B51" s="6"/>
      <c r="C51" s="7"/>
      <c r="D51" s="8"/>
      <c r="E51" s="9"/>
      <c r="F51" s="3" t="str">
        <f>IF(OR(D51="",E51=""),"",D51*E51)</f>
        <v/>
      </c>
    </row>
    <row r="52" spans="1:6">
      <c r="A52" s="2"/>
      <c r="B52" s="6"/>
      <c r="C52" s="7"/>
      <c r="D52" s="8"/>
      <c r="E52" s="9"/>
      <c r="F52" s="3" t="str">
        <f>IF(OR(D52="",E52=""),"",D52*E52)</f>
        <v/>
      </c>
    </row>
    <row r="54" spans="1:6">
      <c r="A54" s="76" t="s">
        <v>135</v>
      </c>
      <c r="B54" s="76"/>
      <c r="C54" s="76"/>
      <c r="D54" s="76"/>
      <c r="E54" s="76"/>
      <c r="F54" s="5">
        <f>SUM(F9:F52)</f>
        <v>0</v>
      </c>
    </row>
    <row r="57" spans="1:6">
      <c r="A57" s="77" t="s">
        <v>136</v>
      </c>
      <c r="B57" s="77"/>
      <c r="C57" s="77"/>
      <c r="D57" s="77"/>
      <c r="E57" s="77"/>
      <c r="F57" s="77"/>
    </row>
    <row r="58" spans="1:6" ht="25.75" customHeight="1">
      <c r="A58" s="64" t="s">
        <v>137</v>
      </c>
      <c r="B58" s="64"/>
      <c r="C58" s="64"/>
      <c r="D58" s="64"/>
      <c r="E58" s="64"/>
      <c r="F58" s="64"/>
    </row>
    <row r="59" spans="1:6" ht="25.75" customHeight="1">
      <c r="A59" s="64" t="s">
        <v>138</v>
      </c>
      <c r="B59" s="64"/>
      <c r="C59" s="64"/>
      <c r="D59" s="64"/>
      <c r="E59" s="64"/>
      <c r="F59" s="64"/>
    </row>
    <row r="60" spans="1:6" ht="25.75" customHeight="1">
      <c r="A60" s="64" t="s">
        <v>139</v>
      </c>
      <c r="B60" s="64"/>
      <c r="C60" s="64"/>
      <c r="D60" s="64"/>
      <c r="E60" s="64"/>
      <c r="F60" s="64"/>
    </row>
    <row r="61" spans="1:6" ht="25.75" customHeight="1">
      <c r="A61" s="64" t="s">
        <v>140</v>
      </c>
      <c r="B61" s="64"/>
      <c r="C61" s="64"/>
      <c r="D61" s="64"/>
      <c r="E61" s="64"/>
      <c r="F61" s="64"/>
    </row>
    <row r="62" spans="1:6" ht="58.9" customHeight="1">
      <c r="A62" s="64" t="s">
        <v>141</v>
      </c>
      <c r="B62" s="64"/>
      <c r="C62" s="64"/>
      <c r="D62" s="64"/>
      <c r="E62" s="64"/>
      <c r="F62" s="64"/>
    </row>
    <row r="63" spans="1:6" ht="25.75" customHeight="1">
      <c r="A63" s="64" t="s">
        <v>142</v>
      </c>
      <c r="B63" s="64"/>
      <c r="C63" s="64"/>
      <c r="D63" s="64"/>
      <c r="E63" s="64"/>
      <c r="F63" s="64"/>
    </row>
    <row r="64" spans="1:6" ht="25.75" customHeight="1">
      <c r="A64" s="64" t="s">
        <v>158</v>
      </c>
      <c r="B64" s="64"/>
      <c r="C64" s="64"/>
      <c r="D64" s="64"/>
      <c r="E64" s="64"/>
      <c r="F64" s="64"/>
    </row>
  </sheetData>
  <mergeCells count="17">
    <mergeCell ref="A63:F63"/>
    <mergeCell ref="A64:F64"/>
    <mergeCell ref="A58:F58"/>
    <mergeCell ref="A59:F59"/>
    <mergeCell ref="A60:F60"/>
    <mergeCell ref="A61:F61"/>
    <mergeCell ref="A62:F62"/>
    <mergeCell ref="A38:F38"/>
    <mergeCell ref="A43:F43"/>
    <mergeCell ref="A48:F48"/>
    <mergeCell ref="A54:E54"/>
    <mergeCell ref="A57:F57"/>
    <mergeCell ref="A1:F1"/>
    <mergeCell ref="A9:F9"/>
    <mergeCell ref="A15:F15"/>
    <mergeCell ref="A26:F26"/>
    <mergeCell ref="A32:F32"/>
  </mergeCells>
  <dataValidations count="1">
    <dataValidation type="decimal" operator="greaterThanOrEqual" sqref="D49:E52 D44:E47 D39:E42 D33:E37 D27:E31 D16:E25 D10:E14" xr:uid="{00000000-0002-0000-0F00-000000000000}">
      <formula1>0</formula1>
    </dataValidation>
  </dataValidation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64"/>
  <sheetViews>
    <sheetView topLeftCell="A52" workbookViewId="0">
      <selection activeCell="A63" sqref="A63:F63"/>
    </sheetView>
  </sheetViews>
  <sheetFormatPr baseColWidth="10" defaultColWidth="8.75" defaultRowHeight="14"/>
  <cols>
    <col min="1" max="1" width="22" customWidth="1"/>
    <col min="2" max="2" width="44" customWidth="1"/>
    <col min="3" max="3" width="12" customWidth="1"/>
    <col min="4" max="4" width="20" customWidth="1"/>
    <col min="5" max="6" width="18" customWidth="1"/>
  </cols>
  <sheetData>
    <row r="1" spans="1:6" ht="64.900000000000006" customHeight="1">
      <c r="A1" s="65" t="s">
        <v>86</v>
      </c>
      <c r="B1" s="65"/>
      <c r="C1" s="65"/>
      <c r="D1" s="65"/>
      <c r="E1" s="65"/>
      <c r="F1" s="65"/>
    </row>
    <row r="3" spans="1:6">
      <c r="A3" s="12" t="s">
        <v>5</v>
      </c>
      <c r="B3" s="13" t="s">
        <v>71</v>
      </c>
    </row>
    <row r="4" spans="1:6" ht="112">
      <c r="A4" s="12" t="s">
        <v>9</v>
      </c>
      <c r="B4" s="13" t="s">
        <v>161</v>
      </c>
    </row>
    <row r="5" spans="1:6">
      <c r="A5" s="12" t="s">
        <v>87</v>
      </c>
      <c r="B5" s="13" t="s">
        <v>67</v>
      </c>
    </row>
    <row r="6" spans="1:6">
      <c r="A6" s="12" t="s">
        <v>88</v>
      </c>
      <c r="B6" s="13">
        <v>67</v>
      </c>
    </row>
    <row r="8" spans="1:6" ht="27.25" customHeight="1">
      <c r="A8" s="4" t="s">
        <v>90</v>
      </c>
      <c r="B8" s="4" t="s">
        <v>9</v>
      </c>
      <c r="C8" s="4" t="s">
        <v>11</v>
      </c>
      <c r="D8" s="4" t="s">
        <v>154</v>
      </c>
      <c r="E8" s="4" t="s">
        <v>92</v>
      </c>
      <c r="F8" s="4" t="s">
        <v>93</v>
      </c>
    </row>
    <row r="9" spans="1:6">
      <c r="A9" s="66" t="s">
        <v>94</v>
      </c>
      <c r="B9" s="66"/>
      <c r="C9" s="67"/>
      <c r="D9" s="68"/>
      <c r="E9" s="69"/>
      <c r="F9" s="69"/>
    </row>
    <row r="10" spans="1:6">
      <c r="A10" s="2"/>
      <c r="B10" s="6"/>
      <c r="C10" s="7"/>
      <c r="D10" s="8"/>
      <c r="E10" s="9"/>
      <c r="F10" s="3" t="str">
        <f>IF(OR(D10="",E10=""),"",D10*E10)</f>
        <v/>
      </c>
    </row>
    <row r="11" spans="1:6">
      <c r="A11" s="2"/>
      <c r="B11" s="6"/>
      <c r="C11" s="7"/>
      <c r="D11" s="8"/>
      <c r="E11" s="9"/>
      <c r="F11" s="3" t="str">
        <f>IF(OR(D11="",E11=""),"",D11*E11)</f>
        <v/>
      </c>
    </row>
    <row r="12" spans="1:6">
      <c r="A12" s="2"/>
      <c r="B12" s="6"/>
      <c r="C12" s="7"/>
      <c r="D12" s="8"/>
      <c r="E12" s="9"/>
      <c r="F12" s="3" t="str">
        <f>IF(OR(D12="",E12=""),"",D12*E12)</f>
        <v/>
      </c>
    </row>
    <row r="13" spans="1:6">
      <c r="A13" s="2"/>
      <c r="B13" s="6"/>
      <c r="C13" s="7"/>
      <c r="D13" s="8"/>
      <c r="E13" s="9"/>
      <c r="F13" s="3" t="str">
        <f>IF(OR(D13="",E13=""),"",D13*E13)</f>
        <v/>
      </c>
    </row>
    <row r="14" spans="1:6">
      <c r="A14" s="2"/>
      <c r="B14" s="6"/>
      <c r="C14" s="7"/>
      <c r="D14" s="8"/>
      <c r="E14" s="9"/>
      <c r="F14" s="3" t="str">
        <f>IF(OR(D14="",E14=""),"",D14*E14)</f>
        <v/>
      </c>
    </row>
    <row r="15" spans="1:6">
      <c r="A15" s="66" t="s">
        <v>107</v>
      </c>
      <c r="B15" s="66"/>
      <c r="C15" s="67"/>
      <c r="D15" s="68"/>
      <c r="E15" s="69"/>
      <c r="F15" s="69"/>
    </row>
    <row r="16" spans="1:6">
      <c r="A16" s="2"/>
      <c r="B16" s="6"/>
      <c r="C16" s="7"/>
      <c r="D16" s="8"/>
      <c r="E16" s="9"/>
      <c r="F16" s="3" t="str">
        <f t="shared" ref="F16:F25" si="0">IF(OR(D16="",E16=""),"",D16*E16)</f>
        <v/>
      </c>
    </row>
    <row r="17" spans="1:6">
      <c r="A17" s="2"/>
      <c r="B17" s="6"/>
      <c r="C17" s="7"/>
      <c r="D17" s="8"/>
      <c r="E17" s="9"/>
      <c r="F17" s="3" t="str">
        <f t="shared" si="0"/>
        <v/>
      </c>
    </row>
    <row r="18" spans="1:6">
      <c r="A18" s="2"/>
      <c r="B18" s="6"/>
      <c r="C18" s="7"/>
      <c r="D18" s="8"/>
      <c r="E18" s="9"/>
      <c r="F18" s="3" t="str">
        <f t="shared" si="0"/>
        <v/>
      </c>
    </row>
    <row r="19" spans="1:6">
      <c r="A19" s="2"/>
      <c r="B19" s="6"/>
      <c r="C19" s="7"/>
      <c r="D19" s="8"/>
      <c r="E19" s="9"/>
      <c r="F19" s="3" t="str">
        <f t="shared" si="0"/>
        <v/>
      </c>
    </row>
    <row r="20" spans="1:6">
      <c r="A20" s="2"/>
      <c r="B20" s="6"/>
      <c r="C20" s="7"/>
      <c r="D20" s="8"/>
      <c r="E20" s="9"/>
      <c r="F20" s="3" t="str">
        <f t="shared" si="0"/>
        <v/>
      </c>
    </row>
    <row r="21" spans="1:6">
      <c r="A21" s="2"/>
      <c r="B21" s="6"/>
      <c r="C21" s="7"/>
      <c r="D21" s="8"/>
      <c r="E21" s="9"/>
      <c r="F21" s="3" t="str">
        <f t="shared" si="0"/>
        <v/>
      </c>
    </row>
    <row r="22" spans="1:6">
      <c r="A22" s="2"/>
      <c r="B22" s="6"/>
      <c r="C22" s="7"/>
      <c r="D22" s="8"/>
      <c r="E22" s="9"/>
      <c r="F22" s="3" t="str">
        <f t="shared" si="0"/>
        <v/>
      </c>
    </row>
    <row r="23" spans="1:6">
      <c r="A23" s="2"/>
      <c r="B23" s="6"/>
      <c r="C23" s="7"/>
      <c r="D23" s="8"/>
      <c r="E23" s="9"/>
      <c r="F23" s="3" t="str">
        <f t="shared" si="0"/>
        <v/>
      </c>
    </row>
    <row r="24" spans="1:6">
      <c r="A24" s="2"/>
      <c r="B24" s="6"/>
      <c r="C24" s="7"/>
      <c r="D24" s="8"/>
      <c r="E24" s="9"/>
      <c r="F24" s="3" t="str">
        <f t="shared" si="0"/>
        <v/>
      </c>
    </row>
    <row r="25" spans="1:6">
      <c r="A25" s="2"/>
      <c r="B25" s="6"/>
      <c r="C25" s="7"/>
      <c r="D25" s="8"/>
      <c r="E25" s="9"/>
      <c r="F25" s="3" t="str">
        <f t="shared" si="0"/>
        <v/>
      </c>
    </row>
    <row r="26" spans="1:6">
      <c r="A26" s="66" t="s">
        <v>123</v>
      </c>
      <c r="B26" s="66"/>
      <c r="C26" s="67"/>
      <c r="D26" s="68"/>
      <c r="E26" s="69"/>
      <c r="F26" s="69"/>
    </row>
    <row r="27" spans="1:6">
      <c r="A27" s="2"/>
      <c r="B27" s="6"/>
      <c r="C27" s="7"/>
      <c r="D27" s="8"/>
      <c r="E27" s="9"/>
      <c r="F27" s="3" t="str">
        <f>IF(OR(D27="",E27=""),"",D27*E27)</f>
        <v/>
      </c>
    </row>
    <row r="28" spans="1:6">
      <c r="A28" s="2"/>
      <c r="B28" s="6"/>
      <c r="C28" s="7"/>
      <c r="D28" s="8"/>
      <c r="E28" s="9"/>
      <c r="F28" s="3" t="str">
        <f>IF(OR(D28="",E28=""),"",D28*E28)</f>
        <v/>
      </c>
    </row>
    <row r="29" spans="1:6">
      <c r="A29" s="2"/>
      <c r="B29" s="6"/>
      <c r="C29" s="7"/>
      <c r="D29" s="8"/>
      <c r="E29" s="9"/>
      <c r="F29" s="3" t="str">
        <f>IF(OR(D29="",E29=""),"",D29*E29)</f>
        <v/>
      </c>
    </row>
    <row r="30" spans="1:6">
      <c r="A30" s="2"/>
      <c r="B30" s="6"/>
      <c r="C30" s="7"/>
      <c r="D30" s="8"/>
      <c r="E30" s="9"/>
      <c r="F30" s="3" t="str">
        <f>IF(OR(D30="",E30=""),"",D30*E30)</f>
        <v/>
      </c>
    </row>
    <row r="31" spans="1:6">
      <c r="A31" s="2"/>
      <c r="B31" s="6"/>
      <c r="C31" s="7"/>
      <c r="D31" s="8"/>
      <c r="E31" s="9"/>
      <c r="F31" s="3" t="str">
        <f>IF(OR(D31="",E31=""),"",D31*E31)</f>
        <v/>
      </c>
    </row>
    <row r="32" spans="1:6">
      <c r="A32" s="66" t="s">
        <v>127</v>
      </c>
      <c r="B32" s="66"/>
      <c r="C32" s="67"/>
      <c r="D32" s="68"/>
      <c r="E32" s="69"/>
      <c r="F32" s="69"/>
    </row>
    <row r="33" spans="1:6">
      <c r="A33" s="2"/>
      <c r="B33" s="6"/>
      <c r="C33" s="7"/>
      <c r="D33" s="8"/>
      <c r="E33" s="9"/>
      <c r="F33" s="3" t="str">
        <f>IF(OR(D33="",E33=""),"",D33*E33)</f>
        <v/>
      </c>
    </row>
    <row r="34" spans="1:6">
      <c r="A34" s="2"/>
      <c r="B34" s="6"/>
      <c r="C34" s="7"/>
      <c r="D34" s="8"/>
      <c r="E34" s="9"/>
      <c r="F34" s="3" t="str">
        <f>IF(OR(D34="",E34=""),"",D34*E34)</f>
        <v/>
      </c>
    </row>
    <row r="35" spans="1:6">
      <c r="A35" s="2"/>
      <c r="B35" s="6"/>
      <c r="C35" s="7"/>
      <c r="D35" s="8"/>
      <c r="E35" s="9"/>
      <c r="F35" s="3" t="str">
        <f>IF(OR(D35="",E35=""),"",D35*E35)</f>
        <v/>
      </c>
    </row>
    <row r="36" spans="1:6">
      <c r="A36" s="2"/>
      <c r="B36" s="6"/>
      <c r="C36" s="7"/>
      <c r="D36" s="8"/>
      <c r="E36" s="9"/>
      <c r="F36" s="3" t="str">
        <f>IF(OR(D36="",E36=""),"",D36*E36)</f>
        <v/>
      </c>
    </row>
    <row r="37" spans="1:6">
      <c r="A37" s="2"/>
      <c r="B37" s="6"/>
      <c r="C37" s="7"/>
      <c r="D37" s="8"/>
      <c r="E37" s="9"/>
      <c r="F37" s="3" t="str">
        <f>IF(OR(D37="",E37=""),"",D37*E37)</f>
        <v/>
      </c>
    </row>
    <row r="38" spans="1:6">
      <c r="A38" s="66" t="s">
        <v>155</v>
      </c>
      <c r="B38" s="66"/>
      <c r="C38" s="67"/>
      <c r="D38" s="68"/>
      <c r="E38" s="69"/>
      <c r="F38" s="69"/>
    </row>
    <row r="39" spans="1:6">
      <c r="A39" s="2"/>
      <c r="B39" s="6"/>
      <c r="C39" s="7"/>
      <c r="D39" s="8"/>
      <c r="E39" s="9"/>
      <c r="F39" s="3" t="str">
        <f>IF(OR(D39="",E39=""),"",D39*E39)</f>
        <v/>
      </c>
    </row>
    <row r="40" spans="1:6">
      <c r="A40" s="2"/>
      <c r="B40" s="6"/>
      <c r="C40" s="7"/>
      <c r="D40" s="8"/>
      <c r="E40" s="9"/>
      <c r="F40" s="3" t="str">
        <f>IF(OR(D40="",E40=""),"",D40*E40)</f>
        <v/>
      </c>
    </row>
    <row r="41" spans="1:6">
      <c r="A41" s="2"/>
      <c r="B41" s="6"/>
      <c r="C41" s="7"/>
      <c r="D41" s="8"/>
      <c r="E41" s="9"/>
      <c r="F41" s="3" t="str">
        <f>IF(OR(D41="",E41=""),"",D41*E41)</f>
        <v/>
      </c>
    </row>
    <row r="42" spans="1:6">
      <c r="A42" s="2"/>
      <c r="B42" s="6"/>
      <c r="C42" s="7"/>
      <c r="D42" s="8"/>
      <c r="E42" s="9"/>
      <c r="F42" s="3" t="str">
        <f>IF(OR(D42="",E42=""),"",D42*E42)</f>
        <v/>
      </c>
    </row>
    <row r="43" spans="1:6">
      <c r="A43" s="66" t="s">
        <v>156</v>
      </c>
      <c r="B43" s="66"/>
      <c r="C43" s="67"/>
      <c r="D43" s="68"/>
      <c r="E43" s="69"/>
      <c r="F43" s="69"/>
    </row>
    <row r="44" spans="1:6">
      <c r="A44" s="2"/>
      <c r="B44" s="6"/>
      <c r="C44" s="7"/>
      <c r="D44" s="8"/>
      <c r="E44" s="9"/>
      <c r="F44" s="3" t="str">
        <f>IF(OR(D44="",E44=""),"",D44*E44)</f>
        <v/>
      </c>
    </row>
    <row r="45" spans="1:6">
      <c r="A45" s="2"/>
      <c r="B45" s="6"/>
      <c r="C45" s="7"/>
      <c r="D45" s="8"/>
      <c r="E45" s="9"/>
      <c r="F45" s="3" t="str">
        <f>IF(OR(D45="",E45=""),"",D45*E45)</f>
        <v/>
      </c>
    </row>
    <row r="46" spans="1:6">
      <c r="A46" s="2"/>
      <c r="B46" s="6"/>
      <c r="C46" s="7"/>
      <c r="D46" s="8"/>
      <c r="E46" s="9"/>
      <c r="F46" s="3" t="str">
        <f>IF(OR(D46="",E46=""),"",D46*E46)</f>
        <v/>
      </c>
    </row>
    <row r="47" spans="1:6">
      <c r="A47" s="2"/>
      <c r="B47" s="6"/>
      <c r="C47" s="7"/>
      <c r="D47" s="8"/>
      <c r="E47" s="9"/>
      <c r="F47" s="3" t="str">
        <f>IF(OR(D47="",E47=""),"",D47*E47)</f>
        <v/>
      </c>
    </row>
    <row r="48" spans="1:6">
      <c r="A48" s="66" t="s">
        <v>157</v>
      </c>
      <c r="B48" s="66"/>
      <c r="C48" s="67"/>
      <c r="D48" s="68"/>
      <c r="E48" s="69"/>
      <c r="F48" s="69"/>
    </row>
    <row r="49" spans="1:6">
      <c r="A49" s="2"/>
      <c r="B49" s="6"/>
      <c r="C49" s="7"/>
      <c r="D49" s="8"/>
      <c r="E49" s="9"/>
      <c r="F49" s="3" t="str">
        <f>IF(OR(D49="",E49=""),"",D49*E49)</f>
        <v/>
      </c>
    </row>
    <row r="50" spans="1:6">
      <c r="A50" s="2"/>
      <c r="B50" s="6"/>
      <c r="C50" s="7"/>
      <c r="D50" s="8"/>
      <c r="E50" s="9"/>
      <c r="F50" s="3" t="str">
        <f>IF(OR(D50="",E50=""),"",D50*E50)</f>
        <v/>
      </c>
    </row>
    <row r="51" spans="1:6">
      <c r="A51" s="2"/>
      <c r="B51" s="6"/>
      <c r="C51" s="7"/>
      <c r="D51" s="8"/>
      <c r="E51" s="9"/>
      <c r="F51" s="3" t="str">
        <f>IF(OR(D51="",E51=""),"",D51*E51)</f>
        <v/>
      </c>
    </row>
    <row r="52" spans="1:6">
      <c r="A52" s="2"/>
      <c r="B52" s="6"/>
      <c r="C52" s="7"/>
      <c r="D52" s="8"/>
      <c r="E52" s="9"/>
      <c r="F52" s="3" t="str">
        <f>IF(OR(D52="",E52=""),"",D52*E52)</f>
        <v/>
      </c>
    </row>
    <row r="54" spans="1:6">
      <c r="A54" s="76" t="s">
        <v>135</v>
      </c>
      <c r="B54" s="76"/>
      <c r="C54" s="76"/>
      <c r="D54" s="76"/>
      <c r="E54" s="76"/>
      <c r="F54" s="5">
        <f>SUM(F9:F52)</f>
        <v>0</v>
      </c>
    </row>
    <row r="57" spans="1:6">
      <c r="A57" s="77" t="s">
        <v>136</v>
      </c>
      <c r="B57" s="77"/>
      <c r="C57" s="77"/>
      <c r="D57" s="77"/>
      <c r="E57" s="77"/>
      <c r="F57" s="77"/>
    </row>
    <row r="58" spans="1:6" ht="25.75" customHeight="1">
      <c r="A58" s="64" t="s">
        <v>137</v>
      </c>
      <c r="B58" s="64"/>
      <c r="C58" s="64"/>
      <c r="D58" s="64"/>
      <c r="E58" s="64"/>
      <c r="F58" s="64"/>
    </row>
    <row r="59" spans="1:6" ht="25.75" customHeight="1">
      <c r="A59" s="64" t="s">
        <v>138</v>
      </c>
      <c r="B59" s="64"/>
      <c r="C59" s="64"/>
      <c r="D59" s="64"/>
      <c r="E59" s="64"/>
      <c r="F59" s="64"/>
    </row>
    <row r="60" spans="1:6" ht="25.75" customHeight="1">
      <c r="A60" s="64" t="s">
        <v>139</v>
      </c>
      <c r="B60" s="64"/>
      <c r="C60" s="64"/>
      <c r="D60" s="64"/>
      <c r="E60" s="64"/>
      <c r="F60" s="64"/>
    </row>
    <row r="61" spans="1:6" ht="25.75" customHeight="1">
      <c r="A61" s="64" t="s">
        <v>140</v>
      </c>
      <c r="B61" s="64"/>
      <c r="C61" s="64"/>
      <c r="D61" s="64"/>
      <c r="E61" s="64"/>
      <c r="F61" s="64"/>
    </row>
    <row r="62" spans="1:6" ht="57.65" customHeight="1">
      <c r="A62" s="64" t="s">
        <v>141</v>
      </c>
      <c r="B62" s="64"/>
      <c r="C62" s="64"/>
      <c r="D62" s="64"/>
      <c r="E62" s="64"/>
      <c r="F62" s="64"/>
    </row>
    <row r="63" spans="1:6" ht="25.75" customHeight="1">
      <c r="A63" s="64" t="s">
        <v>142</v>
      </c>
      <c r="B63" s="64"/>
      <c r="C63" s="64"/>
      <c r="D63" s="64"/>
      <c r="E63" s="64"/>
      <c r="F63" s="64"/>
    </row>
    <row r="64" spans="1:6" ht="25.75" customHeight="1">
      <c r="A64" s="64" t="s">
        <v>158</v>
      </c>
      <c r="B64" s="64"/>
      <c r="C64" s="64"/>
      <c r="D64" s="64"/>
      <c r="E64" s="64"/>
      <c r="F64" s="64"/>
    </row>
  </sheetData>
  <mergeCells count="17">
    <mergeCell ref="A63:F63"/>
    <mergeCell ref="A64:F64"/>
    <mergeCell ref="A58:F58"/>
    <mergeCell ref="A59:F59"/>
    <mergeCell ref="A60:F60"/>
    <mergeCell ref="A61:F61"/>
    <mergeCell ref="A62:F62"/>
    <mergeCell ref="A38:F38"/>
    <mergeCell ref="A43:F43"/>
    <mergeCell ref="A48:F48"/>
    <mergeCell ref="A54:E54"/>
    <mergeCell ref="A57:F57"/>
    <mergeCell ref="A1:F1"/>
    <mergeCell ref="A9:F9"/>
    <mergeCell ref="A15:F15"/>
    <mergeCell ref="A26:F26"/>
    <mergeCell ref="A32:F32"/>
  </mergeCells>
  <dataValidations count="1">
    <dataValidation type="decimal" operator="greaterThanOrEqual" sqref="D49:E52 D44:E47 D39:E42 D33:E37 D27:E31 D16:E25 D10:E14" xr:uid="{00000000-0002-0000-1000-000000000000}">
      <formula1>0</formula1>
    </dataValidation>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64"/>
  <sheetViews>
    <sheetView topLeftCell="A13" workbookViewId="0">
      <selection activeCell="A63" sqref="A63:F63"/>
    </sheetView>
  </sheetViews>
  <sheetFormatPr baseColWidth="10" defaultColWidth="8.75" defaultRowHeight="14"/>
  <cols>
    <col min="1" max="1" width="22" customWidth="1"/>
    <col min="2" max="2" width="44" customWidth="1"/>
    <col min="3" max="3" width="12" customWidth="1"/>
    <col min="4" max="4" width="20" customWidth="1"/>
    <col min="5" max="6" width="18" customWidth="1"/>
  </cols>
  <sheetData>
    <row r="1" spans="1:6" ht="63.65" customHeight="1">
      <c r="A1" s="65" t="s">
        <v>86</v>
      </c>
      <c r="B1" s="65"/>
      <c r="C1" s="65"/>
      <c r="D1" s="65"/>
      <c r="E1" s="65"/>
      <c r="F1" s="65"/>
    </row>
    <row r="3" spans="1:6">
      <c r="A3" s="12" t="s">
        <v>5</v>
      </c>
      <c r="B3" s="13" t="s">
        <v>73</v>
      </c>
    </row>
    <row r="4" spans="1:6" ht="70">
      <c r="A4" s="12" t="s">
        <v>9</v>
      </c>
      <c r="B4" s="13" t="s">
        <v>162</v>
      </c>
    </row>
    <row r="5" spans="1:6">
      <c r="A5" s="12" t="s">
        <v>87</v>
      </c>
      <c r="B5" s="13" t="s">
        <v>70</v>
      </c>
    </row>
    <row r="6" spans="1:6">
      <c r="A6" s="12" t="s">
        <v>88</v>
      </c>
      <c r="B6" s="13">
        <v>20</v>
      </c>
    </row>
    <row r="8" spans="1:6" ht="27.25" customHeight="1">
      <c r="A8" s="4" t="s">
        <v>90</v>
      </c>
      <c r="B8" s="4" t="s">
        <v>9</v>
      </c>
      <c r="C8" s="4" t="s">
        <v>11</v>
      </c>
      <c r="D8" s="4" t="s">
        <v>154</v>
      </c>
      <c r="E8" s="4" t="s">
        <v>92</v>
      </c>
      <c r="F8" s="4" t="s">
        <v>93</v>
      </c>
    </row>
    <row r="9" spans="1:6">
      <c r="A9" s="66" t="s">
        <v>94</v>
      </c>
      <c r="B9" s="66"/>
      <c r="C9" s="67"/>
      <c r="D9" s="68"/>
      <c r="E9" s="69"/>
      <c r="F9" s="69"/>
    </row>
    <row r="10" spans="1:6">
      <c r="A10" s="2"/>
      <c r="B10" s="6"/>
      <c r="C10" s="7"/>
      <c r="D10" s="8"/>
      <c r="E10" s="9"/>
      <c r="F10" s="3" t="str">
        <f>IF(OR(D10="",E10=""),"",D10*E10)</f>
        <v/>
      </c>
    </row>
    <row r="11" spans="1:6">
      <c r="A11" s="2"/>
      <c r="B11" s="6"/>
      <c r="C11" s="7"/>
      <c r="D11" s="8"/>
      <c r="E11" s="9"/>
      <c r="F11" s="3" t="str">
        <f>IF(OR(D11="",E11=""),"",D11*E11)</f>
        <v/>
      </c>
    </row>
    <row r="12" spans="1:6">
      <c r="A12" s="2"/>
      <c r="B12" s="6"/>
      <c r="C12" s="7"/>
      <c r="D12" s="8"/>
      <c r="E12" s="9"/>
      <c r="F12" s="3" t="str">
        <f>IF(OR(D12="",E12=""),"",D12*E12)</f>
        <v/>
      </c>
    </row>
    <row r="13" spans="1:6">
      <c r="A13" s="2"/>
      <c r="B13" s="6"/>
      <c r="C13" s="7"/>
      <c r="D13" s="8"/>
      <c r="E13" s="9"/>
      <c r="F13" s="3" t="str">
        <f>IF(OR(D13="",E13=""),"",D13*E13)</f>
        <v/>
      </c>
    </row>
    <row r="14" spans="1:6">
      <c r="A14" s="2"/>
      <c r="B14" s="6"/>
      <c r="C14" s="7"/>
      <c r="D14" s="8"/>
      <c r="E14" s="9"/>
      <c r="F14" s="3" t="str">
        <f>IF(OR(D14="",E14=""),"",D14*E14)</f>
        <v/>
      </c>
    </row>
    <row r="15" spans="1:6">
      <c r="A15" s="66" t="s">
        <v>107</v>
      </c>
      <c r="B15" s="66"/>
      <c r="C15" s="67"/>
      <c r="D15" s="68"/>
      <c r="E15" s="69"/>
      <c r="F15" s="69"/>
    </row>
    <row r="16" spans="1:6">
      <c r="A16" s="2"/>
      <c r="B16" s="6"/>
      <c r="C16" s="7"/>
      <c r="D16" s="8"/>
      <c r="E16" s="9"/>
      <c r="F16" s="3" t="str">
        <f t="shared" ref="F16:F25" si="0">IF(OR(D16="",E16=""),"",D16*E16)</f>
        <v/>
      </c>
    </row>
    <row r="17" spans="1:6">
      <c r="A17" s="2"/>
      <c r="B17" s="6"/>
      <c r="C17" s="7"/>
      <c r="D17" s="8"/>
      <c r="E17" s="9"/>
      <c r="F17" s="3" t="str">
        <f t="shared" si="0"/>
        <v/>
      </c>
    </row>
    <row r="18" spans="1:6">
      <c r="A18" s="2"/>
      <c r="B18" s="6"/>
      <c r="C18" s="7"/>
      <c r="D18" s="8"/>
      <c r="E18" s="9"/>
      <c r="F18" s="3" t="str">
        <f t="shared" si="0"/>
        <v/>
      </c>
    </row>
    <row r="19" spans="1:6">
      <c r="A19" s="2"/>
      <c r="B19" s="6"/>
      <c r="C19" s="7"/>
      <c r="D19" s="8"/>
      <c r="E19" s="9"/>
      <c r="F19" s="3" t="str">
        <f t="shared" si="0"/>
        <v/>
      </c>
    </row>
    <row r="20" spans="1:6">
      <c r="A20" s="2"/>
      <c r="B20" s="6"/>
      <c r="C20" s="7"/>
      <c r="D20" s="8"/>
      <c r="E20" s="9"/>
      <c r="F20" s="3" t="str">
        <f t="shared" si="0"/>
        <v/>
      </c>
    </row>
    <row r="21" spans="1:6">
      <c r="A21" s="2"/>
      <c r="B21" s="6"/>
      <c r="C21" s="7"/>
      <c r="D21" s="8"/>
      <c r="E21" s="9"/>
      <c r="F21" s="3" t="str">
        <f t="shared" si="0"/>
        <v/>
      </c>
    </row>
    <row r="22" spans="1:6">
      <c r="A22" s="2"/>
      <c r="B22" s="6"/>
      <c r="C22" s="7"/>
      <c r="D22" s="8"/>
      <c r="E22" s="9"/>
      <c r="F22" s="3" t="str">
        <f t="shared" si="0"/>
        <v/>
      </c>
    </row>
    <row r="23" spans="1:6">
      <c r="A23" s="2"/>
      <c r="B23" s="6"/>
      <c r="C23" s="7"/>
      <c r="D23" s="8"/>
      <c r="E23" s="9"/>
      <c r="F23" s="3" t="str">
        <f t="shared" si="0"/>
        <v/>
      </c>
    </row>
    <row r="24" spans="1:6">
      <c r="A24" s="2"/>
      <c r="B24" s="6"/>
      <c r="C24" s="7"/>
      <c r="D24" s="8"/>
      <c r="E24" s="9"/>
      <c r="F24" s="3" t="str">
        <f t="shared" si="0"/>
        <v/>
      </c>
    </row>
    <row r="25" spans="1:6">
      <c r="A25" s="2"/>
      <c r="B25" s="6"/>
      <c r="C25" s="7"/>
      <c r="D25" s="8"/>
      <c r="E25" s="9"/>
      <c r="F25" s="3" t="str">
        <f t="shared" si="0"/>
        <v/>
      </c>
    </row>
    <row r="26" spans="1:6">
      <c r="A26" s="66" t="s">
        <v>123</v>
      </c>
      <c r="B26" s="66"/>
      <c r="C26" s="67"/>
      <c r="D26" s="68"/>
      <c r="E26" s="69"/>
      <c r="F26" s="69"/>
    </row>
    <row r="27" spans="1:6">
      <c r="A27" s="2"/>
      <c r="B27" s="6"/>
      <c r="C27" s="7"/>
      <c r="D27" s="8"/>
      <c r="E27" s="9"/>
      <c r="F27" s="3" t="str">
        <f>IF(OR(D27="",E27=""),"",D27*E27)</f>
        <v/>
      </c>
    </row>
    <row r="28" spans="1:6">
      <c r="A28" s="2"/>
      <c r="B28" s="6"/>
      <c r="C28" s="7"/>
      <c r="D28" s="8"/>
      <c r="E28" s="9"/>
      <c r="F28" s="3" t="str">
        <f>IF(OR(D28="",E28=""),"",D28*E28)</f>
        <v/>
      </c>
    </row>
    <row r="29" spans="1:6">
      <c r="A29" s="2"/>
      <c r="B29" s="6"/>
      <c r="C29" s="7"/>
      <c r="D29" s="8"/>
      <c r="E29" s="9"/>
      <c r="F29" s="3" t="str">
        <f>IF(OR(D29="",E29=""),"",D29*E29)</f>
        <v/>
      </c>
    </row>
    <row r="30" spans="1:6">
      <c r="A30" s="2"/>
      <c r="B30" s="6"/>
      <c r="C30" s="7"/>
      <c r="D30" s="8"/>
      <c r="E30" s="9"/>
      <c r="F30" s="3" t="str">
        <f>IF(OR(D30="",E30=""),"",D30*E30)</f>
        <v/>
      </c>
    </row>
    <row r="31" spans="1:6">
      <c r="A31" s="2"/>
      <c r="B31" s="6"/>
      <c r="C31" s="7"/>
      <c r="D31" s="8"/>
      <c r="E31" s="9"/>
      <c r="F31" s="3" t="str">
        <f>IF(OR(D31="",E31=""),"",D31*E31)</f>
        <v/>
      </c>
    </row>
    <row r="32" spans="1:6">
      <c r="A32" s="66" t="s">
        <v>127</v>
      </c>
      <c r="B32" s="66"/>
      <c r="C32" s="67"/>
      <c r="D32" s="68"/>
      <c r="E32" s="69"/>
      <c r="F32" s="69"/>
    </row>
    <row r="33" spans="1:6">
      <c r="A33" s="2"/>
      <c r="B33" s="6"/>
      <c r="C33" s="7"/>
      <c r="D33" s="8"/>
      <c r="E33" s="9"/>
      <c r="F33" s="3" t="str">
        <f>IF(OR(D33="",E33=""),"",D33*E33)</f>
        <v/>
      </c>
    </row>
    <row r="34" spans="1:6">
      <c r="A34" s="2"/>
      <c r="B34" s="6"/>
      <c r="C34" s="7"/>
      <c r="D34" s="8"/>
      <c r="E34" s="9"/>
      <c r="F34" s="3" t="str">
        <f>IF(OR(D34="",E34=""),"",D34*E34)</f>
        <v/>
      </c>
    </row>
    <row r="35" spans="1:6">
      <c r="A35" s="2"/>
      <c r="B35" s="6"/>
      <c r="C35" s="7"/>
      <c r="D35" s="8"/>
      <c r="E35" s="9"/>
      <c r="F35" s="3" t="str">
        <f>IF(OR(D35="",E35=""),"",D35*E35)</f>
        <v/>
      </c>
    </row>
    <row r="36" spans="1:6">
      <c r="A36" s="2"/>
      <c r="B36" s="6"/>
      <c r="C36" s="7"/>
      <c r="D36" s="8"/>
      <c r="E36" s="9"/>
      <c r="F36" s="3" t="str">
        <f>IF(OR(D36="",E36=""),"",D36*E36)</f>
        <v/>
      </c>
    </row>
    <row r="37" spans="1:6">
      <c r="A37" s="2"/>
      <c r="B37" s="6"/>
      <c r="C37" s="7"/>
      <c r="D37" s="8"/>
      <c r="E37" s="9"/>
      <c r="F37" s="3" t="str">
        <f>IF(OR(D37="",E37=""),"",D37*E37)</f>
        <v/>
      </c>
    </row>
    <row r="38" spans="1:6">
      <c r="A38" s="66" t="s">
        <v>155</v>
      </c>
      <c r="B38" s="66"/>
      <c r="C38" s="67"/>
      <c r="D38" s="68"/>
      <c r="E38" s="69"/>
      <c r="F38" s="69"/>
    </row>
    <row r="39" spans="1:6">
      <c r="A39" s="2"/>
      <c r="B39" s="6"/>
      <c r="C39" s="7"/>
      <c r="D39" s="8"/>
      <c r="E39" s="9"/>
      <c r="F39" s="3" t="str">
        <f>IF(OR(D39="",E39=""),"",D39*E39)</f>
        <v/>
      </c>
    </row>
    <row r="40" spans="1:6">
      <c r="A40" s="2"/>
      <c r="B40" s="6"/>
      <c r="C40" s="7"/>
      <c r="D40" s="8"/>
      <c r="E40" s="9"/>
      <c r="F40" s="3" t="str">
        <f>IF(OR(D40="",E40=""),"",D40*E40)</f>
        <v/>
      </c>
    </row>
    <row r="41" spans="1:6">
      <c r="A41" s="2"/>
      <c r="B41" s="6"/>
      <c r="C41" s="7"/>
      <c r="D41" s="8"/>
      <c r="E41" s="9"/>
      <c r="F41" s="3" t="str">
        <f>IF(OR(D41="",E41=""),"",D41*E41)</f>
        <v/>
      </c>
    </row>
    <row r="42" spans="1:6">
      <c r="A42" s="2"/>
      <c r="B42" s="6"/>
      <c r="C42" s="7"/>
      <c r="D42" s="8"/>
      <c r="E42" s="9"/>
      <c r="F42" s="3" t="str">
        <f>IF(OR(D42="",E42=""),"",D42*E42)</f>
        <v/>
      </c>
    </row>
    <row r="43" spans="1:6">
      <c r="A43" s="66" t="s">
        <v>156</v>
      </c>
      <c r="B43" s="66"/>
      <c r="C43" s="67"/>
      <c r="D43" s="68"/>
      <c r="E43" s="69"/>
      <c r="F43" s="69"/>
    </row>
    <row r="44" spans="1:6">
      <c r="A44" s="2"/>
      <c r="B44" s="6"/>
      <c r="C44" s="7"/>
      <c r="D44" s="8"/>
      <c r="E44" s="9"/>
      <c r="F44" s="3" t="str">
        <f>IF(OR(D44="",E44=""),"",D44*E44)</f>
        <v/>
      </c>
    </row>
    <row r="45" spans="1:6">
      <c r="A45" s="2"/>
      <c r="B45" s="6"/>
      <c r="C45" s="7"/>
      <c r="D45" s="8"/>
      <c r="E45" s="9"/>
      <c r="F45" s="3" t="str">
        <f>IF(OR(D45="",E45=""),"",D45*E45)</f>
        <v/>
      </c>
    </row>
    <row r="46" spans="1:6">
      <c r="A46" s="2"/>
      <c r="B46" s="6"/>
      <c r="C46" s="7"/>
      <c r="D46" s="8"/>
      <c r="E46" s="9"/>
      <c r="F46" s="3" t="str">
        <f>IF(OR(D46="",E46=""),"",D46*E46)</f>
        <v/>
      </c>
    </row>
    <row r="47" spans="1:6">
      <c r="A47" s="2"/>
      <c r="B47" s="6"/>
      <c r="C47" s="7"/>
      <c r="D47" s="8"/>
      <c r="E47" s="9"/>
      <c r="F47" s="3" t="str">
        <f>IF(OR(D47="",E47=""),"",D47*E47)</f>
        <v/>
      </c>
    </row>
    <row r="48" spans="1:6">
      <c r="A48" s="66" t="s">
        <v>157</v>
      </c>
      <c r="B48" s="66"/>
      <c r="C48" s="67"/>
      <c r="D48" s="68"/>
      <c r="E48" s="69"/>
      <c r="F48" s="69"/>
    </row>
    <row r="49" spans="1:6">
      <c r="A49" s="2"/>
      <c r="B49" s="6"/>
      <c r="C49" s="7"/>
      <c r="D49" s="8"/>
      <c r="E49" s="9"/>
      <c r="F49" s="3" t="str">
        <f>IF(OR(D49="",E49=""),"",D49*E49)</f>
        <v/>
      </c>
    </row>
    <row r="50" spans="1:6">
      <c r="A50" s="2"/>
      <c r="B50" s="6"/>
      <c r="C50" s="7"/>
      <c r="D50" s="8"/>
      <c r="E50" s="9"/>
      <c r="F50" s="3" t="str">
        <f>IF(OR(D50="",E50=""),"",D50*E50)</f>
        <v/>
      </c>
    </row>
    <row r="51" spans="1:6">
      <c r="A51" s="2"/>
      <c r="B51" s="6"/>
      <c r="C51" s="7"/>
      <c r="D51" s="8"/>
      <c r="E51" s="9"/>
      <c r="F51" s="3" t="str">
        <f>IF(OR(D51="",E51=""),"",D51*E51)</f>
        <v/>
      </c>
    </row>
    <row r="52" spans="1:6">
      <c r="A52" s="2"/>
      <c r="B52" s="6"/>
      <c r="C52" s="7"/>
      <c r="D52" s="8"/>
      <c r="E52" s="9"/>
      <c r="F52" s="3" t="str">
        <f>IF(OR(D52="",E52=""),"",D52*E52)</f>
        <v/>
      </c>
    </row>
    <row r="54" spans="1:6">
      <c r="A54" s="76" t="s">
        <v>135</v>
      </c>
      <c r="B54" s="76"/>
      <c r="C54" s="76"/>
      <c r="D54" s="76"/>
      <c r="E54" s="76"/>
      <c r="F54" s="5">
        <f>SUM(F9:F52)</f>
        <v>0</v>
      </c>
    </row>
    <row r="57" spans="1:6">
      <c r="A57" s="77" t="s">
        <v>136</v>
      </c>
      <c r="B57" s="77"/>
      <c r="C57" s="77"/>
      <c r="D57" s="77"/>
      <c r="E57" s="77"/>
      <c r="F57" s="77"/>
    </row>
    <row r="58" spans="1:6" ht="25.75" customHeight="1">
      <c r="A58" s="64" t="s">
        <v>137</v>
      </c>
      <c r="B58" s="64"/>
      <c r="C58" s="64"/>
      <c r="D58" s="64"/>
      <c r="E58" s="64"/>
      <c r="F58" s="64"/>
    </row>
    <row r="59" spans="1:6" ht="25.75" customHeight="1">
      <c r="A59" s="64" t="s">
        <v>138</v>
      </c>
      <c r="B59" s="64"/>
      <c r="C59" s="64"/>
      <c r="D59" s="64"/>
      <c r="E59" s="64"/>
      <c r="F59" s="64"/>
    </row>
    <row r="60" spans="1:6" ht="25.75" customHeight="1">
      <c r="A60" s="64" t="s">
        <v>139</v>
      </c>
      <c r="B60" s="64"/>
      <c r="C60" s="64"/>
      <c r="D60" s="64"/>
      <c r="E60" s="64"/>
      <c r="F60" s="64"/>
    </row>
    <row r="61" spans="1:6" ht="25.75" customHeight="1">
      <c r="A61" s="64" t="s">
        <v>140</v>
      </c>
      <c r="B61" s="64"/>
      <c r="C61" s="64"/>
      <c r="D61" s="64"/>
      <c r="E61" s="64"/>
      <c r="F61" s="64"/>
    </row>
    <row r="62" spans="1:6" ht="58.15" customHeight="1">
      <c r="A62" s="64" t="s">
        <v>141</v>
      </c>
      <c r="B62" s="64"/>
      <c r="C62" s="64"/>
      <c r="D62" s="64"/>
      <c r="E62" s="64"/>
      <c r="F62" s="64"/>
    </row>
    <row r="63" spans="1:6" ht="25.75" customHeight="1">
      <c r="A63" s="64" t="s">
        <v>142</v>
      </c>
      <c r="B63" s="64"/>
      <c r="C63" s="64"/>
      <c r="D63" s="64"/>
      <c r="E63" s="64"/>
      <c r="F63" s="64"/>
    </row>
    <row r="64" spans="1:6" ht="25.75" customHeight="1">
      <c r="A64" s="64" t="s">
        <v>158</v>
      </c>
      <c r="B64" s="64"/>
      <c r="C64" s="64"/>
      <c r="D64" s="64"/>
      <c r="E64" s="64"/>
      <c r="F64" s="64"/>
    </row>
  </sheetData>
  <mergeCells count="17">
    <mergeCell ref="A63:F63"/>
    <mergeCell ref="A64:F64"/>
    <mergeCell ref="A58:F58"/>
    <mergeCell ref="A59:F59"/>
    <mergeCell ref="A60:F60"/>
    <mergeCell ref="A61:F61"/>
    <mergeCell ref="A62:F62"/>
    <mergeCell ref="A38:F38"/>
    <mergeCell ref="A43:F43"/>
    <mergeCell ref="A48:F48"/>
    <mergeCell ref="A54:E54"/>
    <mergeCell ref="A57:F57"/>
    <mergeCell ref="A1:F1"/>
    <mergeCell ref="A9:F9"/>
    <mergeCell ref="A15:F15"/>
    <mergeCell ref="A26:F26"/>
    <mergeCell ref="A32:F32"/>
  </mergeCells>
  <dataValidations count="1">
    <dataValidation type="decimal" operator="greaterThanOrEqual" sqref="D49:E52 D44:E47 D39:E42 D33:E37 D27:E31 D16:E25 D10:E14" xr:uid="{00000000-0002-0000-1100-000000000000}">
      <formula1>0</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2317D1D12A0F2418BBF7F9D08A30A96" ma:contentTypeVersion="19" ma:contentTypeDescription="Crear nuevo documento." ma:contentTypeScope="" ma:versionID="dc3998566d5eab218e0c9095dff210ef">
  <xsd:schema xmlns:xsd="http://www.w3.org/2001/XMLSchema" xmlns:xs="http://www.w3.org/2001/XMLSchema" xmlns:p="http://schemas.microsoft.com/office/2006/metadata/properties" xmlns:ns2="7b97058e-7a62-46ab-9304-a3c1bef553dd" xmlns:ns3="20c19af0-f2aa-4415-85b1-f9d8ede9ddb3" targetNamespace="http://schemas.microsoft.com/office/2006/metadata/properties" ma:root="true" ma:fieldsID="f922e5c8896901904c48421d6a93f58e" ns2:_="" ns3:_="">
    <xsd:import namespace="7b97058e-7a62-46ab-9304-a3c1bef553dd"/>
    <xsd:import namespace="20c19af0-f2aa-4415-85b1-f9d8ede9ddb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97058e-7a62-46ab-9304-a3c1bef553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a6e673bc-ead0-4194-916e-3e42e1e1ae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0c19af0-f2aa-4415-85b1-f9d8ede9ddb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ff897866-8ffd-4205-a091-389a5835fc6e}" ma:internalName="TaxCatchAll" ma:showField="CatchAllData" ma:web="20c19af0-f2aa-4415-85b1-f9d8ede9dd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b97058e-7a62-46ab-9304-a3c1bef553dd">
      <Terms xmlns="http://schemas.microsoft.com/office/infopath/2007/PartnerControls"/>
    </lcf76f155ced4ddcb4097134ff3c332f>
    <TaxCatchAll xmlns="20c19af0-f2aa-4415-85b1-f9d8ede9ddb3" xsi:nil="true"/>
  </documentManagement>
</p:properties>
</file>

<file path=customXml/itemProps1.xml><?xml version="1.0" encoding="utf-8"?>
<ds:datastoreItem xmlns:ds="http://schemas.openxmlformats.org/officeDocument/2006/customXml" ds:itemID="{6DE13FD0-53C1-4DC4-8C45-A3A0D3B4BB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97058e-7a62-46ab-9304-a3c1bef553dd"/>
    <ds:schemaRef ds:uri="20c19af0-f2aa-4415-85b1-f9d8ede9dd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EFDCDB-AE63-418C-AAC5-EF5DBB1D1BBA}">
  <ds:schemaRefs>
    <ds:schemaRef ds:uri="http://schemas.microsoft.com/sharepoint/v3/contenttype/forms"/>
  </ds:schemaRefs>
</ds:datastoreItem>
</file>

<file path=customXml/itemProps3.xml><?xml version="1.0" encoding="utf-8"?>
<ds:datastoreItem xmlns:ds="http://schemas.openxmlformats.org/officeDocument/2006/customXml" ds:itemID="{0FBAD0AE-F4FE-4FF4-8342-E4823756BEB8}">
  <ds:schemaRefs>
    <ds:schemaRef ds:uri="http://schemas.microsoft.com/office/2006/metadata/properties"/>
    <ds:schemaRef ds:uri="http://schemas.microsoft.com/office/infopath/2007/PartnerControls"/>
    <ds:schemaRef ds:uri="7b97058e-7a62-46ab-9304-a3c1bef553dd"/>
    <ds:schemaRef ds:uri="20c19af0-f2aa-4415-85b1-f9d8ede9ddb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Instrucciones</vt:lpstr>
      <vt:lpstr>Oferta Económica</vt:lpstr>
      <vt:lpstr>APU 1.01 Estab 2000</vt:lpstr>
      <vt:lpstr>APU 1.02 Mto1 600</vt:lpstr>
      <vt:lpstr>APU1.03 Mto2 600</vt:lpstr>
      <vt:lpstr>APU 1.04 Mto1 2000</vt:lpstr>
      <vt:lpstr>APU1.05 Mto2 2000</vt:lpstr>
      <vt:lpstr>APU 1.06 Mto1 1736</vt:lpstr>
      <vt:lpstr>APU 1.07 Mto2 1736</vt:lpstr>
      <vt:lpstr>APU 1.08 Mto1 2887</vt:lpstr>
      <vt:lpstr>APU 1.09 Mto2 2887</vt:lpstr>
      <vt:lpstr>APU 1.10 Mto1 2036</vt:lpstr>
      <vt:lpstr>APU 1.11 Mto2 2036</vt:lpstr>
      <vt:lpstr>APU 2.01 Rocería</vt:lpstr>
      <vt:lpstr>APU 2.02 Mojón</vt:lpstr>
      <vt:lpstr>APU 2.03 Cerco</vt:lpstr>
      <vt:lpstr>APU 2.04 Anclaje</vt:lpstr>
      <vt:lpstr>APU 2.05 Mto cerco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zoraida zuluaga marin</dc:creator>
  <cp:keywords/>
  <dc:description/>
  <cp:lastModifiedBy>PAULINA ORTEGA ALVAREZ</cp:lastModifiedBy>
  <cp:revision/>
  <dcterms:created xsi:type="dcterms:W3CDTF">2026-09-15T15:31:34Z</dcterms:created>
  <dcterms:modified xsi:type="dcterms:W3CDTF">2026-09-22T16:04:25Z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0x010100E2317D1D12A0F2418BBF7F9D08A30A96</vt:lpwstr>
  </property>
  <property fmtid="{D5CDD505-2E9C-101B-9397-08002B2CF9AE}" pid="3" name="MediaServiceImageTags">
    <vt:lpwstr/>
  </property>
</Properties>
</file>